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0030100_MB\lfd_Vergabeverfahren\Richter\2026\ZD_2026_22_Zugtruppenfahrzeuge\3_Vergabeunterlagen\VGU 2\"/>
    </mc:Choice>
  </mc:AlternateContent>
  <xr:revisionPtr revIDLastSave="0" documentId="8_{48D9FFC9-535B-4ED6-8344-F7052DEE8DD4}" xr6:coauthVersionLast="47" xr6:coauthVersionMax="47" xr10:uidLastSave="{00000000-0000-0000-0000-000000000000}"/>
  <workbookProtection workbookAlgorithmName="SHA-512" workbookHashValue="/qodKURISIbAvBnzu9Fr1Kf6yqU57i7CSjrfEM9Dhg5H7mHVHrSFQ3rb7sTVxteiLt8F4/Fiphm293/dhBjkCA==" workbookSaltValue="BdfSbyylo7JHX9VdLI733w==" workbookSpinCount="100000" lockStructure="1"/>
  <bookViews>
    <workbookView xWindow="-120" yWindow="-120" windowWidth="25440" windowHeight="15270" xr2:uid="{72BC0AD3-65AA-4249-AFCC-22F80DAB1B3B}"/>
  </bookViews>
  <sheets>
    <sheet name="Leistungsverzeichnis" sheetId="1" r:id="rId1"/>
    <sheet name="Leistungsbeschreibung" sheetId="2" r:id="rId2"/>
  </sheets>
  <definedNames>
    <definedName name="Brutto">Leistungsverzeichnis!$D$33</definedName>
    <definedName name="MyChanged" hidden="1">0</definedName>
    <definedName name="MyVersion" hidden="1">43743.7486111111</definedName>
    <definedName name="Nachlass_Absolut">Leistungsverzeichnis!$D$24</definedName>
    <definedName name="Nachlass_Prozent">Leistungsverzeichnis!$D$23</definedName>
    <definedName name="Netto">Leistungsverzeichnis!$D$25</definedName>
    <definedName name="Ust">Leistungsverzeichnis!$D$26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41" i="2" l="1"/>
  <c r="I442" i="2" s="1"/>
  <c r="D20" i="1" s="1"/>
  <c r="D22" i="1" s="1"/>
  <c r="I424" i="2"/>
  <c r="I369" i="2"/>
  <c r="I353" i="2"/>
  <c r="I339" i="2"/>
  <c r="I305" i="2"/>
  <c r="I287" i="2"/>
  <c r="I262" i="2"/>
  <c r="I255" i="2"/>
  <c r="I235" i="2"/>
  <c r="I220" i="2"/>
  <c r="I213" i="2"/>
  <c r="I174" i="2"/>
  <c r="D31" i="1"/>
  <c r="D24" i="1" l="1"/>
  <c r="D25" i="1"/>
  <c r="D27" i="1" s="1"/>
  <c r="D33" i="1" s="1"/>
</calcChain>
</file>

<file path=xl/sharedStrings.xml><?xml version="1.0" encoding="utf-8"?>
<sst xmlns="http://schemas.openxmlformats.org/spreadsheetml/2006/main" count="501" uniqueCount="491">
  <si>
    <r>
      <t xml:space="preserve">ZD 2026/22 - "Lieferung von Zugtruppfahrzeuge für den Landkreis Mittelsachsen"
</t>
    </r>
    <r>
      <rPr>
        <b/>
        <sz val="12"/>
        <color theme="1"/>
        <rFont val="Calibri"/>
        <family val="2"/>
        <scheme val="minor"/>
      </rPr>
      <t>Leistungsverzeichnis
Los 2 - Zugtruppfahrzeug</t>
    </r>
  </si>
  <si>
    <t>Losgegenstand</t>
  </si>
  <si>
    <r>
      <t>Ausgeschrieben wird</t>
    </r>
    <r>
      <rPr>
        <b/>
        <sz val="11"/>
        <color theme="1"/>
        <rFont val="Calibri"/>
        <family val="2"/>
      </rPr>
      <t xml:space="preserve"> ein fabrikneues Zugtruppfahrzeuge </t>
    </r>
    <r>
      <rPr>
        <sz val="11"/>
        <color theme="1"/>
        <rFont val="Calibri"/>
        <family val="2"/>
      </rPr>
      <t xml:space="preserve">entsprechend der KBA Systematik </t>
    </r>
    <r>
      <rPr>
        <b/>
        <sz val="11"/>
        <color theme="1"/>
        <rFont val="Calibri"/>
        <family val="2"/>
      </rPr>
      <t>mit Verbrennungsmotor</t>
    </r>
    <r>
      <rPr>
        <sz val="11"/>
        <color theme="1"/>
        <rFont val="Calibri"/>
        <family val="2"/>
      </rPr>
      <t xml:space="preserve">. Hier im Leitungsverzeichnis ist der Gesamtpreis des Grundfahrzeuges inkl. des feuerwehrtechn. Ausbaus lt. Leistungsbeschreibung zu bepreisen. </t>
    </r>
  </si>
  <si>
    <t>Aufgrund ständig wechselnder Fahrer müssen die Fahrzeuge einfach zu bedienen, von hoher Qualität und wartungsarm sein sowie einen pflegeleichten und an sämtliche unterschiedlichen Körperstaturen ergonomisch anpassbaren Innenraum bieten. Die Fahrzeuge kommen sowohl im normalen Straßenverkehr als auch auf unbefestigten Wald- und Feldwegen sowie im gänzlich unbefesetigten Terrain zum Einsatz, müssen also tatsächlich geländefähig und robust sein. Unlackierte Stoßfänger- und Radhausverkleidungen sind zu bervorzugen.</t>
  </si>
  <si>
    <t>Die geplante Nutzungsdauer in Jahren:</t>
  </si>
  <si>
    <t>Die voraussichtliche jährliche Laufleistung in km:</t>
  </si>
  <si>
    <t>Angaben zum angebotenen Fahrzeug</t>
  </si>
  <si>
    <t>Hersteller:</t>
  </si>
  <si>
    <t>Modell:</t>
  </si>
  <si>
    <t>Ausstattungslinie:</t>
  </si>
  <si>
    <t>Antriebsbezeichnung:</t>
  </si>
  <si>
    <t>Vertragswerkstätten in bzw. im Umkreis der Städte Burgstädt und Rochlitz:</t>
  </si>
  <si>
    <t>Wertungs-punkte</t>
  </si>
  <si>
    <t>Position</t>
  </si>
  <si>
    <t>Anschaffungs- und Folgekosten</t>
  </si>
  <si>
    <t>1.1</t>
  </si>
  <si>
    <t>Preis</t>
  </si>
  <si>
    <t xml:space="preserve">Dieser Preis ergibt sich aus den Einzelpositionen der Leistungsbeschreibung (siehe Tabellenblatt 2 "Leistungsbeschreibung"). </t>
  </si>
  <si>
    <t>Anzahl der Fahrzeuge:</t>
  </si>
  <si>
    <t>Gesamt Netto ohne Nachlass in EURO:</t>
  </si>
  <si>
    <t>Nachlass in % auf Netto-Summe:</t>
  </si>
  <si>
    <t>Nachlass in Euro auf Netto-Summe:</t>
  </si>
  <si>
    <t>Gesamtpreis Netto inkl. Nachlass in EURO:</t>
  </si>
  <si>
    <t>Ust. in %</t>
  </si>
  <si>
    <t>Gesamtpreis Brutto inkl. Nachlass in EURO:</t>
  </si>
  <si>
    <t>1.2</t>
  </si>
  <si>
    <t>Folgekosten</t>
  </si>
  <si>
    <t>1.2.1</t>
  </si>
  <si>
    <t>Energiekosten</t>
  </si>
  <si>
    <t>Energiekosten laut PKW-Label für 5.000 km:</t>
  </si>
  <si>
    <t xml:space="preserve">Energiekosten für voraussichtl. Gesamtlaufleistung: </t>
  </si>
  <si>
    <t>Anschaffungs- und Folgekosten gesamt (Wertungssumme):</t>
  </si>
  <si>
    <t>2</t>
  </si>
  <si>
    <t>Schadstoffemissionen</t>
  </si>
  <si>
    <t>Kohlendioxid (CO2)</t>
  </si>
  <si>
    <t>Wert laut PKW-Label</t>
  </si>
  <si>
    <t>gewichtet kombinierter Wert für CO2-Emissionen nach WLTP in g/km:</t>
  </si>
  <si>
    <t>3</t>
  </si>
  <si>
    <t>Pflichtausstattung/ Ausschlusskriterien</t>
  </si>
  <si>
    <t>Kriterium erfüllt ? ja/nein</t>
  </si>
  <si>
    <t>Angaben Bieter</t>
  </si>
  <si>
    <r>
      <rPr>
        <b/>
        <sz val="11"/>
        <color theme="1"/>
        <rFont val="Calibri"/>
        <family val="2"/>
      </rPr>
      <t>Alle</t>
    </r>
    <r>
      <rPr>
        <sz val="11"/>
        <color theme="1"/>
        <rFont val="Calibri"/>
        <family val="2"/>
      </rPr>
      <t xml:space="preserve"> Kriterien, welche in der Leistungsbeschreibung aufgeführt sind, werden vollumfänglich erfüllt. </t>
    </r>
  </si>
  <si>
    <t>4</t>
  </si>
  <si>
    <t>Lieferung</t>
  </si>
  <si>
    <t xml:space="preserve">4.1
 </t>
  </si>
  <si>
    <t>Kann der Lieferzeitraum bis 31.03.2028 eingehalten werden?</t>
  </si>
  <si>
    <t xml:space="preserve">4.2
</t>
  </si>
  <si>
    <t>Wenn nicht, wann?</t>
  </si>
  <si>
    <t xml:space="preserve">Bewertung: </t>
  </si>
  <si>
    <t>10 Punkte</t>
  </si>
  <si>
    <t>Einhaltung Lieferzeitraum bis 31.03.2028</t>
  </si>
  <si>
    <t>danach lineare Abstufung um einen Bewertungspunkt je zusätzlichen Monat</t>
  </si>
  <si>
    <t>5</t>
  </si>
  <si>
    <t>Garantie</t>
  </si>
  <si>
    <t>5.1</t>
  </si>
  <si>
    <t>Bitte angeben wie viel Jahre Garantie geboten werden (ggf. inkl. Anschlussgarantie). Sofern Kilometerbeschränkungen gelten, bitte Angabe unter Berücksichtigung der geplanten Laufleistung vornehmen.</t>
  </si>
  <si>
    <t>&gt; 5 Jahre Garantie</t>
  </si>
  <si>
    <t>danach lineare Abstufung um zwei Bewertungspunkte je Jahr</t>
  </si>
  <si>
    <r>
      <t xml:space="preserve">ZD 2026/22 - "Lieferung von Zugtruppfahrzeuge für den Landkreis Mittelsachsen"
Leistungsbeschreibung
</t>
    </r>
    <r>
      <rPr>
        <b/>
        <sz val="11"/>
        <color theme="1"/>
        <rFont val="Calibri"/>
        <family val="2"/>
        <scheme val="minor"/>
      </rPr>
      <t>Los 2 - Zugtruppfahrzeug</t>
    </r>
  </si>
  <si>
    <t xml:space="preserve">1. Alle feuerwehrtechnischen Geräte und Ausrüstungsgegenstände sind gemäß DIN 14 502 Teil 2 und § 5 der Unfallverhütungsvorschrift Feuerwehr (UVV-Feuerwehren) auf dem Fahrzeug zu lagern. Das zulässige Gesamtgewicht des Fahrzeuges entsprechend Technischen Richtlinie MTW darf dadurch nicht überschritten werden. Nach Fertigstellung wird das Fahrzeug vom Auftraggeber abgeholt. 
Der feuerwehrtechnische Aufbau zur Aufnahme der Mannschaft, zur Unterbringung der technischen Ausrüstung sowie der Betrieb aller Einrichtungen müssen so erfolgen, dass auch unter schwierigen Einsatz- und extremen Witterungsbedingungen ein schnellstmöglicher und sicherer Einsatz gewährleistet bleibt. </t>
  </si>
  <si>
    <t xml:space="preserve">2. Um eine schnellstmögliche Einsatzbereitschaft des Fahrzeuges nach Instandhaltungs- oder Reparaturarbeiten sicherzustellen, muss der Anbieter Ersatzteillieferungen binnen 24 Stunden gewährleisten. Eine entsprechende Erklärung und Beschreibung sind dem Angebot beizufügen. Dabei sind die Anschriften, die der Städte Burgstädt und Rochlitz nächstgelegenen Servicecenter (für das Fahrgestell) zu benennen, die sämtliche Instandhaltungs-, Wartungs-, Prüf- und Reparaturarbeiten fach- und sachgerecht durchführen können. </t>
  </si>
  <si>
    <t xml:space="preserve">3. Werden in der Leistungsbeschreibung Produkte bestimmter Hersteller als Referenz angegeben sind diese mit dem Hinweis "oder gleichwertig" gekennzeichnet, so muss bei der Wahl von Produkten anderer Hersteller die Vergleichbarkeit der Produkteigenschaften durch den Bieter im Angebot nachgewiesen werden. Als gleichwertig gilt ein Produkt, wenn die Produkteigenschaften max. um 10 % vom ursprünglich beschriebenen bzw. geforderten Produkt abweichen. </t>
  </si>
  <si>
    <t xml:space="preserve">4. Zusätzlich zu den dargestellten Anforderungen kann der Anbieter zu einzelnen Positionen Alternativvorschläge ausarbeiten (in Form von separaten Nebenangeboten). Damit verbundene Abweichung der Fahrzeugabmessungen, der Leistungsdaten oder dergleichen sind ausführlich gesondert darzustellen. Die durch diese Alternativlösung verursachte Minder- oder Mehrkosten sind separat auszuweisen. </t>
  </si>
  <si>
    <t>5. Das Fahrzeug muss zum Zeitpunkt der Auslieferung der StVZO der BRD, dem neuesten Stand der Technik, dem Fahrzeugentwicklungsstand des Auftragnehmers, anerkannten Regeln der Technik, Vorschriften über elektrische Anlagen (VDE-/DIN-Normen), den UVV und allen mitgeltenden weiteren Regeln, Vorschriften, Normen und gesetzlichen Bestimmungen entsprechen (siehe Punkt 26).</t>
  </si>
  <si>
    <t xml:space="preserve">6. Alle im Laufe der Projektrealisierung zwischen dem Auftragnehmer und Auftraggeber abgestimmten Detailplanungen und gegebenenfalls notwendigen Änderungen zur Leistungsbeschreibung müssen vom Auftragnehmer schriftlich festgehalten und dem Auftraggeber kurzfristig zugeleitet werden. Alle Änderungen in dieser Leistungsbeschreibung bedürfen vor Ausführung der schriftlichen Bestätigung durch den Auftraggeber. </t>
  </si>
  <si>
    <t xml:space="preserve">7. Nach Auftragserteilung treffen sich verantwortliche Vertreter des Auftraggebers mit verantwortlichen Vertretern des Auftragnehmers zu einer Baubesprechung. Danach sind vor Baubeginn ein Beladeplan mit Gewichtsbilanz und ein Protokoll dieser Besprechung zur Genehmigung vorzulegen. </t>
  </si>
  <si>
    <t xml:space="preserve">8. Bei der Fahrzeugabholung ist das Fahrzeug mit voll aufgetanktem Fahrzeugkraftstofftank und aufgefüllten Betriebsstoffen zu übergeben. </t>
  </si>
  <si>
    <t xml:space="preserve">9. Änderungen, die sich aus der Projektrealisierung oder aufgrund fehlender Zulieferungen ergeben, sind dem Auftraggeber unverzüglich bekannt zu machen. </t>
  </si>
  <si>
    <t xml:space="preserve">10. Die Mängelbeseitigungsfrist und der Mängelbeseitigungsumfang sind anzugeben. Als Mindestfristen für die Mängelbeseitigung gelten allgemein 5 Jahre sowie 10 Jahre gegen Durchrostung. Das Fahrzeug muss bei Übergabe an den Landkreis Mittelsachsen mängelfrei sein. </t>
  </si>
  <si>
    <t xml:space="preserve">11. Die Kosten der An-/Abreise, Unterbringung und Verpflegung, die für den/die Beauftragten des Auftraggebers (bis zu 6 Personen) für Baubesprechungen, sowie bei der Abholung und Einweisung des Fahrzeuges (Fahrgestell, Aufbau, Beladeteile) entstehen, gehen zu Lasten des Auftragnehmers. Diese Kosten sind Bestandteil des Angebotes und dementsprechend einzukalkulieren. Die Abholung erfolgt bei mehr als 150 km Entfernung zum Auftraggeber über 2 Tage. Unter 150 km Entfernung zum Auftraggeber kann die Abholung an einem Tag durchgeführt werden. Übernachtungskosten können somit entfallen. </t>
  </si>
  <si>
    <t xml:space="preserve">12. Die Kosten der An-/Abreise, Unterbringung und Verpflegung, die für den/die Beauftragten des Auftraggebers bei Überführung zu Reparaturen/Nachbesserungen innerhalb der Gewährleistungsfrist entstehen, gehen zu Lasten der/des Auftragnehmer/s. </t>
  </si>
  <si>
    <t xml:space="preserve">13. Vom Auftragnehmer dürfen keine Beschriftungen, Symbole oder dergleichen für Werbezwecke am Fahrzeug, oder fest installierten Geräten ohne Genehmigung des Auftraggebers angebracht bzw. aufgebracht werden. </t>
  </si>
  <si>
    <t>14. Die Leistung ist zum überwiegenden Teil durch den Auftragnehmer selbst zu erbringen. Geplante Leistungen von Nachunternehmern sind mit Angebotsabgabe anzuzeigen.</t>
  </si>
  <si>
    <t xml:space="preserve">15. Die einzelnen Positionen in der Leistungsbeschreibung sind mit Einzelpreisen zu versehen und entsprechend auszufüllen.  Eine herstellereigene Preiskalkulation mit Einzelpreisen ist zulässig. Die Ergänzung um fehlende Positionen, die der Funktionstüchtigkeit und -fähigkeit dienen, ist zulässig. Die Angabe von Pauschalpreisen ist unzulässig.  Es ist zulässig Paketpreise (Sitzpakete usw.) anzugeben, wenn die Bestandteile des Paketes entsprechend in der Leistungsbeschreibung gekennzeichnet sind. </t>
  </si>
  <si>
    <t xml:space="preserve">16. Auf eventuell notwendige Ausnahmegenehmigungen ist bei Angebotsabgabe schriftlich hinzuweisen. Ausnahmegenehmigung(en), auf die nicht hingewiesen wurde, sind durch den Auftragnehmer beizubringen. Ebenso sind seitens des Auftragnehmers zu vertretende Ausnahmegenehmigungen durch diesen beizubringen. Eventuell entstehende Kosten gehen dann zu seinen Lasten. </t>
  </si>
  <si>
    <t xml:space="preserve">17. Der Hersteller übernimmt die volle Produkthaftung gemäß den gesetzlichen Bestimmungen. </t>
  </si>
  <si>
    <t>18. Ausführliche technische Unterlagen und Prospektmaterial in deutscher Sprache sind dem Angebot beizufügen.</t>
  </si>
  <si>
    <t xml:space="preserve">19. Angebotspreise sind Festpreise für die Dauer der Bauzeit bis zur Lieferung des Fahrzeuges bzw. Abnahme der jeweiligen Leistung und müssen sämtliche Nebenkosten enthalten. </t>
  </si>
  <si>
    <t xml:space="preserve">20. Nebenangebote müssen mit Mehrpreis-/Minderpreisangaben auf separaten Angebotsblättern  abgegeben werden. </t>
  </si>
  <si>
    <t>21. Die Angebote sind mit allen geforderten und aussagekräftigen Unterlagen/Nachweisen einzureichen. Ferner ist das Zertifikat Qualitätsmanagement gemäß ISO 9001 für das Herstellerwerk und evtl. Zweitniederlassung des AN beizulegen, sowie der Nachweis über die Zertifizierung des Einbaus von Digitalfunkgeräten Sepura.</t>
  </si>
  <si>
    <t xml:space="preserve">22. Spätestens acht Wochen nach Auftragserteilung bzw. nach Aufforderung ist eine exakte Auftragsbestätigung vorzulegen, aus welcher der komplette Leistungsumfang für das zu liefernde Fahrzeug hervorgeht. Die Auftragsbestätigung des Auftragnehmers hat informativen Charakter. Allein gültig für Abrechnung und Vollständigkeit ist das vom Auftragnehmer ausgefüllte Ursprungs-LV des Auftraggebers. Beladepläne, sowie die Gewichts- und Energiebilanz bei voller Beladung, sind dem Auftraggeber so rechtzeitig zur Prüfung vorzulegen, dass keine Lieferverzögerungen des Fahrzeuges entstehen. Zur Prüfung der vorgelegten Beladepläne und Gewichtsbilanzen benötigt der Auftraggeber maximal 3 Wochen. </t>
  </si>
  <si>
    <r>
      <t xml:space="preserve">23. </t>
    </r>
    <r>
      <rPr>
        <b/>
        <sz val="11"/>
        <color theme="1"/>
        <rFont val="Calibri"/>
        <family val="2"/>
        <scheme val="minor"/>
      </rPr>
      <t xml:space="preserve">Bei der Übergabe müssen folgende Unterlagen ausgehändigt werden: </t>
    </r>
    <r>
      <rPr>
        <sz val="11"/>
        <color theme="1"/>
        <rFont val="Calibri"/>
        <family val="2"/>
        <scheme val="minor"/>
      </rPr>
      <t xml:space="preserve">
-Beschreibungen und Bedienungsanleitungen für Fahrzeug (Motor/Fahrgestell/Aufbauten) und vom Fahrzeugmotor eventuell angetriebene Aggregate sowie mitgelieferte Geräte (Funk, usw.) in jeweils einfacher Ausfertigung - Gewichtsbilanz - Wiegekarte
-Abnahmeprotokoll des TÜV/Dekra
-Zulassungsbescheinigung Teil ll (bereits vorab)
-Ausnahmegenehmigung von Vorschriften der StVZO durch zuständige Behörde (soweit erforderlich)
-Bestätigung über die Durchführung einer Ablieferungsinspektion durch den Auftragnehmer
-Fahrzeug-Checkheft (Wartungsheft)
-Prüfbuch (soweit erforderlich)
-Garantiekarten für Fahrzeug und mitgelieferte Aggregate und Geräte
-Geräteprüfkarten, -bücher soweit erforderlich
-notwendige elektronische Dateien auf Datenträger zur Durchführung von Reparaturen (in abzustimmender lesbarer Form für den Auftraggeber)
Die Dokumentation ist jeweils 1-fach in schriftlicher sowie in elektronischer Form (CD, Datenstick oder gleichwertig) zu Liefern. Die rechtzeitige und vollständige Übergabe der Dokumentation ist ein zahlungsauslösendes Element.</t>
    </r>
  </si>
  <si>
    <t xml:space="preserve">24. Die Stellung von Teilrechnungen ist zulässig, jedoch im Vorfeld mit dem Auftraggeber abzustimmen. Im Bedarfsfall werden Abschlags- oder Schlussrechnungen nach Zeitpunkt und Rechnungshöhe vom Auftraggeber vorgegeben. Nach Lieferung des Fahrgestells an den Aufbauhersteller, sind durch den Auftragnehmer die Zulassungsbescheinigung Teil II im Original und ein Eigentumsnachweis an den Auftraggeber zu übergeben. Die Schlusszahlung erfolgt spätestens nach Fertigstellung der Leistung sowie Abnahme und Übernahme des Fahrzeuges durch den Auftraggeber. </t>
  </si>
  <si>
    <t xml:space="preserve">25. Bei Nichteinhaltung der vereinbarten Termine für die Leistungen verwirkt der Auftragnehmer ohne vorherige Mahnung und ohne Nachweis eines Schadens durch den Auftraggeber für jede vollendete Woche eine Vertragsstrafe in Höhe von 0,5 % des Wertes desjenigen Teils der Leistung, der nicht genutzt werden kann, wobei jeder Werktag einer angefangenen Woche als 1/6 Woche gerechnet wird. Die Summe der einzelnen Vertragsstrafen ist auf maximal 8 % des Gesamtauftragswertes begrenzt. Die Berechnung der Vertragsstrafen wird dem Auftragnehmer schriftlich mitgeteilt. Der Auftragnehmer hat dem Auftraggeber die aufgekommenen Vertragsstrafen innerhalb von 30 Kalendertagen zu erstatten. Der Auftraggeber ist zur Aufrechnung gegen fällige Zahlungsansprüche des Auftragnehmers berechtigt. </t>
  </si>
  <si>
    <t>26. Grundlegende Anforderungen:
-Einhaltung aller Mindestanforderungen lt. DIN EN 1846 Teil 1-3 in der zum Zeitpunkt der Angebotsabgabe gültigen Fassung
-EMV Richtlinie 2006/28/EG (2004/104/EG)ansonsten EMVG in aktuellen Fassung
-DIN 14610 - akustische Warneinrichtung für bevorrechtigte Wegebenutzer
-DIN 14620 - Kennleuchten, Kennsignaleinheiten und Kennleuchtsysteme für blaues und gelbes Blinklicht
-Aufbaurichtlinie des Fahrgestellherstellers
-ISO 9001 - Qualitätsanforderungen
-STVZO BRD - Straßenverkehrszulassungsordnung
-DGUV Vorschrift 49 - Unfallverhütungsvorschrift Feuerwehren
-DGUV Vorschrift 71 - Unfallverhütungsvorschrift Fahrzeuge
-VDE-/ DIN-Normen - Vorschriften über elektrische Anlagen
-ortsveränderliche elektrische Betriebsmittel mit druckwasserdichten Steckvorrichtungen (IP67) und Anschlussleistungen in der HO7RN-F nach DIN VDE0282-4
-TR BOS - technische Richtlinie BOS</t>
  </si>
  <si>
    <t xml:space="preserve">27. Der detaillierte Aufbau der Fahrzeuge erfolgt nach Absprache mit dem Auftraggeber in der, nach Zuschlagserteilung, zu terminierenden Aufbaubesprechung. </t>
  </si>
  <si>
    <t>Zugtruppfahrzeug/ Mehrzweckfahrzeug/ Einsatzleitwagen 1</t>
  </si>
  <si>
    <t>Die nachfolgend genannten Lieferung und Leistungen beziehen sich auf jeweils ein Fahrzeug.</t>
  </si>
  <si>
    <t>Pos.</t>
  </si>
  <si>
    <t>Beschreibung</t>
  </si>
  <si>
    <t>Anmerkung</t>
  </si>
  <si>
    <t>Fahrgestell Flachdach (Fahrerhaus und Laderaum bilden eine Einheit) mit Gesamtgewicht von max. 4.750 kg (Auflastung), Radstand ca. 3.600 mm (+/- 100 mm), max. Länge 6.000 mm (ohne Anbauteile), max. Breite 2.500 mm (inkl. Außenspiegel), max. Höhe 3.300 mm (mit Aufbauten)</t>
  </si>
  <si>
    <t>Lackierung "feuerrot" (RAL 3000)</t>
  </si>
  <si>
    <t>1.3</t>
  </si>
  <si>
    <t>Stoßfänger und seitliche Zierleisten Lackierung 
in weiß (RAL 9010)</t>
  </si>
  <si>
    <t>1.4</t>
  </si>
  <si>
    <t>Allradantrieb</t>
  </si>
  <si>
    <t>1.5</t>
  </si>
  <si>
    <t>Automatikgetriebe</t>
  </si>
  <si>
    <t>1.6</t>
  </si>
  <si>
    <t>Fremdstarteinrichtung</t>
  </si>
  <si>
    <t>1.7</t>
  </si>
  <si>
    <t>Dieselmotor, mind. 120 kW, Abgasnorm Euro 6e nach aktuell gültiger Norm (Der Deckel des Kraftstoffbehälters ist innen mit der Literzahl und der Aufschrift "Diesel" zu versehen)</t>
  </si>
  <si>
    <t>1.8</t>
  </si>
  <si>
    <t>Kraftstofftank für eine Reichweite von mind. 500 km "Landstraßenbetrieb"/ Tankstutzen auch für Kanister geeignet/ Tankdeckel verschließbar</t>
  </si>
  <si>
    <t>1.9</t>
  </si>
  <si>
    <t>Batterie mit mind. 88 Ah, säurebeständiger Batterieraum mit Entlüftung ins Freie</t>
  </si>
  <si>
    <t>1.10</t>
  </si>
  <si>
    <t>2. Batterie für Zusatzein- bzw. Anbauten (mind. 60 Ah) mit Trennrelais (arbeitet im Fahr- und Standbetrieb), wartungsfrei, zur Starterbatterie für die Versorgung der feuerwehrtechnischen Ausstattung (Batterie darf zum Zeitpunkt der Auslieferung nicht älter als 1 Jahr sein) inkl. Batterieüberwachung</t>
  </si>
  <si>
    <t>1.11</t>
  </si>
  <si>
    <t>Frontscheibe und Fahrer- und Beifahrerseitenfenster aus Verbundglas, Wärmeschutzverglasung</t>
  </si>
  <si>
    <t>1.12</t>
  </si>
  <si>
    <t>Seitenfenster verschiebbar im Fahrgastraum vorn rechts</t>
  </si>
  <si>
    <t>1.13</t>
  </si>
  <si>
    <t>Seitenfenster hinten links</t>
  </si>
  <si>
    <t>1.14</t>
  </si>
  <si>
    <t>Seitenfenster hinten rechts</t>
  </si>
  <si>
    <t>1.15</t>
  </si>
  <si>
    <t>Seitenfenstern vorn links</t>
  </si>
  <si>
    <t>1.16</t>
  </si>
  <si>
    <t>Seitenscheiben hinten (ab Mannschaftsraum) aus Sicherheitsglas, Wärmeschutzverglasung (mind. 70 %  lichtabsorbierende schwarz getönte Wärmschutzverglasung)</t>
  </si>
  <si>
    <t>1.17</t>
  </si>
  <si>
    <t>anklappbare, beheizbare, elektrisch einstellbare Außenspiegel</t>
  </si>
  <si>
    <t>1.18</t>
  </si>
  <si>
    <t>beheizbare Frontscheibe</t>
  </si>
  <si>
    <t>1.19</t>
  </si>
  <si>
    <t>elektrische Fensterheber vorn</t>
  </si>
  <si>
    <t>1.20</t>
  </si>
  <si>
    <t>Multifunktionslenkrad in Höhe und Neigung verstellbar</t>
  </si>
  <si>
    <t>1.21</t>
  </si>
  <si>
    <t>Motor-Weiterlauf-Schaltung</t>
  </si>
  <si>
    <t>1.22</t>
  </si>
  <si>
    <t>Ganzjahresreifen, mit zulässiger Kennzeichnung als Winterbereifung (Bergpiktogramm mit Schneeflocke, 3PMSF)/ AT Grabber oder gleichwertig auf Alufelge</t>
  </si>
  <si>
    <t>1.23</t>
  </si>
  <si>
    <t>Mitlieferung vollwertiges Reserverad in Fahrbereifung und Halterung unter Rahmenende (kein Notrad)</t>
  </si>
  <si>
    <t>1.24</t>
  </si>
  <si>
    <t>Anhängerzugvorrichtung (starr) mit Anhängelast passend zum Fahrgestell, Steckdose 13-polig</t>
  </si>
  <si>
    <t>1.25</t>
  </si>
  <si>
    <t>Generator 14 V und mind. 180 A Leistung für Betrieb der Zusatzverbraucher geeignet</t>
  </si>
  <si>
    <t>1.26</t>
  </si>
  <si>
    <t>Klimaanlage und zweiter Verdampfer für Mannschaftsraum</t>
  </si>
  <si>
    <t>1.27</t>
  </si>
  <si>
    <t>motorunabhängige Standheizung zur Beheizung von Fahrerhaus und Fahrgastraum, oder vergleichbar
Die Heizung ist ausreichend zu bemessen</t>
  </si>
  <si>
    <t>1.28</t>
  </si>
  <si>
    <t>Warnsummer für noch eingeschaltetes Fahrlicht bei abgezogenem Zündschlüssel und geöffneter Fahrertür</t>
  </si>
  <si>
    <t>1.29</t>
  </si>
  <si>
    <t>Matrix-LED-Scheinwerfer mit Allwetterlicht</t>
  </si>
  <si>
    <t>1.30</t>
  </si>
  <si>
    <t>Tagfahrlicht  LED/ LED Hauptscheinwerfer</t>
  </si>
  <si>
    <t>1.31</t>
  </si>
  <si>
    <t>Licht- und Regensensor</t>
  </si>
  <si>
    <t>1.32</t>
  </si>
  <si>
    <t>Nebelscheinwerfer, möglichst mit Abbiegelicht in LED</t>
  </si>
  <si>
    <t>1.33</t>
  </si>
  <si>
    <t>Nebelschlussleuchte</t>
  </si>
  <si>
    <t>1.34</t>
  </si>
  <si>
    <t>Nichtraucherausführung</t>
  </si>
  <si>
    <t>1.35</t>
  </si>
  <si>
    <t>LED Rücklicht</t>
  </si>
  <si>
    <t>1.36</t>
  </si>
  <si>
    <t xml:space="preserve">mechanische Differenzialsperre </t>
  </si>
  <si>
    <t>1.37</t>
  </si>
  <si>
    <t>elektrische Parkbremse</t>
  </si>
  <si>
    <t>1.38</t>
  </si>
  <si>
    <t>elektronisches Stabilitätsprogramm/ -kontrolle mit Deaktivierungsschalter</t>
  </si>
  <si>
    <t>1.39</t>
  </si>
  <si>
    <t>Anfahrassistent, hält Fahrzeug nach Anhalten an Steigungen/bei Gefälle</t>
  </si>
  <si>
    <t>1.40</t>
  </si>
  <si>
    <t>Fremdkraftunterstütze Lenkung elektrisch, hydraulisch oder elektrohydraulisch, wartungsfrei</t>
  </si>
  <si>
    <t>1.41</t>
  </si>
  <si>
    <t>Geschwindigkeitsregelanlage</t>
  </si>
  <si>
    <t>1.42</t>
  </si>
  <si>
    <t>Bremsanlage mit Antiblockiersystem, Antischlupfregelung und elektronischer Bremskraftverteilung</t>
  </si>
  <si>
    <t>1.43</t>
  </si>
  <si>
    <t>Abschleppmöglichkeit vorn und hinten mit dauerhafter Kennzeichnung der Zugkraft</t>
  </si>
  <si>
    <t>1.44</t>
  </si>
  <si>
    <t>Lieferung und Lagerung von Schäkeln für Abschleppseil, passend zum Fahrgestell, feuerverzinkt; DIN 82 101</t>
  </si>
  <si>
    <t>1.45</t>
  </si>
  <si>
    <t>Lieferung und Lagerung von einem Starthilfekabel, handelsüblich, zum Fahrzeug passend</t>
  </si>
  <si>
    <t>1.46</t>
  </si>
  <si>
    <t>mit Heckflügeltüren max. 270 Grad öffenbar, ohne Verglasung, bei 90 Grad Öffnung arretierbar</t>
  </si>
  <si>
    <t>1.47</t>
  </si>
  <si>
    <t xml:space="preserve">Trittstufe halbe Breite rechts am Heck inkl. seitlicher Markierungsleuchten </t>
  </si>
  <si>
    <t>1.48</t>
  </si>
  <si>
    <t>Schiebetür auf Beifahrerseite, im Öffnungszustand arretierbar, mit Haltegriff im Einstiegsbereich/ Verglasung mit dauerhafter tiefdunkler Scheibentönung, die auch bei Dunkelheit und eingeschalteter Innenbeleuchtung möglichst blickdicht von außen nach innen ist</t>
  </si>
  <si>
    <t>1.49</t>
  </si>
  <si>
    <t xml:space="preserve">Parksensoren Front und Heck </t>
  </si>
  <si>
    <t>1.50</t>
  </si>
  <si>
    <t>Unfalldatenspeicher (UDS)</t>
  </si>
  <si>
    <t>1.51</t>
  </si>
  <si>
    <t xml:space="preserve">Rückfahrkamerasystem/ Anzeige im Radiosystem inkl. akustischer Warneinrichtung vorn und hinten </t>
  </si>
  <si>
    <t>1.52</t>
  </si>
  <si>
    <t>Radiovorbereitung inkl. Radio (FM, DAB), Navigationssystem (mit Smartphone Integration via Android Auto und Apple CarPlay), RDS,  Bluetooth für Freisprecheinrichtung Mobiltelefon, mit mind. 6,5 " Bildschirm für Rückfahrkamera, 2-Wege Lautsprecher vorn und hinten, mit USB-A-Anschluss</t>
  </si>
  <si>
    <t>1.53</t>
  </si>
  <si>
    <t>ein Kleiderhaken je Sitz (insgesamt 7)</t>
  </si>
  <si>
    <t>1.54</t>
  </si>
  <si>
    <t xml:space="preserve">Kopf- und Seitenairbags für Fahrer und Beifahrer </t>
  </si>
  <si>
    <t>1.55</t>
  </si>
  <si>
    <t>Fahrersitz und Beifahrersitz als Komfortsitz ausgeführt (beheizbar, getrennt regelbar)</t>
  </si>
  <si>
    <t>1.56</t>
  </si>
  <si>
    <t xml:space="preserve">Leselampe im Bereich des Beifahrers </t>
  </si>
  <si>
    <t>1.57</t>
  </si>
  <si>
    <t xml:space="preserve">3 Einzelsitze entgegen der Fahrtrichtung fest im Mannschaftsraum verbaut (in 1. Reihe) </t>
  </si>
  <si>
    <t>1.58</t>
  </si>
  <si>
    <t>2 Einzelsitze in Fahrtrichtung fest im Mannschaftsraum verbaut 
(in 2. Reihe)</t>
  </si>
  <si>
    <t>1.59</t>
  </si>
  <si>
    <t>Gummifußmatten für Fahrer und Beifahrer (fixierbar)</t>
  </si>
  <si>
    <t>1.60</t>
  </si>
  <si>
    <t>3-Punkt-Sicherheitsgurte für alle Sitzplätze (für Fahrer und Beifahrer muss der Gurtumlenker in Höhe verstellbar sein)</t>
  </si>
  <si>
    <t>1.61</t>
  </si>
  <si>
    <t>Fahrgestellzubehör (1 x Unterlegkeil, 1 x Warndreieck nach StVZO, 1 x Verbandskasten, Wagenheber, Bordwerkzeug, Ersatzglühlampen, Abschleppseil 5 m auf Gesamtmasse Fahrzeug abgestimmt mit rotem Warntuch in flexibler-stabiler Tasche, Bedienungsanleitung, Garantiekarte)</t>
  </si>
  <si>
    <t>1.62</t>
  </si>
  <si>
    <t>Lieferung und Montage von einem Flaggenhalter an der B-Säule</t>
  </si>
  <si>
    <t>1.63</t>
  </si>
  <si>
    <t>Überführungskosten zum Aufbauhersteller trägt der Auftragnehmer</t>
  </si>
  <si>
    <t>1.64</t>
  </si>
  <si>
    <t>Lose Bereitstellung von einem Satz Schneeketten für eine Achse (2 Stück) zur angebotenen Bereifung, Ausführung als Schnellspanneinrichtung</t>
  </si>
  <si>
    <t>1.65</t>
  </si>
  <si>
    <t>Funkzentralverriegelung mit mind. zwei Funkfernbedienungen</t>
  </si>
  <si>
    <t>1.66</t>
  </si>
  <si>
    <t>Die Übergabe des Fahrzeuges erfolgt mit allen aufgefüllten Betriebsmitteln</t>
  </si>
  <si>
    <t>Gesamtsumme Position 1 (Summe 1.1 bist 1.66):</t>
  </si>
  <si>
    <t>Pos. 2 Signalanlage</t>
  </si>
  <si>
    <t>2.1</t>
  </si>
  <si>
    <t>Lieferung und Montage von einem Bedien- und Kontrolltableau zur Trennung der feuerwehrspezifischen Schalter und Überwachungsleuchten von den fahrgestellseitigen Bedienelementen, auch vom Beifahrer bedienbar</t>
  </si>
  <si>
    <t>2.2</t>
  </si>
  <si>
    <t>Lieferung und Montage von 2 Stück Blitz-Kennleuchten in Fahrzeug-Front, LED blau, Fabrikat Hänsch Sputnik SL, oder gleichwertig, passend und  bedienbar zur Sondersignalanlage, separat schaltbar</t>
  </si>
  <si>
    <t>2.3</t>
  </si>
  <si>
    <t>Lieferung und Montage von einer Radioaufschaltung für die Sondersignalanlage</t>
  </si>
  <si>
    <t>2.4</t>
  </si>
  <si>
    <t>Lieferung und Montage von 2 Stück Blitz-Kennleuchten blau am Heck, wirkend nach hinten passend und bedienbar zur Sondersignalanlage, separat schaltbar</t>
  </si>
  <si>
    <t>2.5</t>
  </si>
  <si>
    <t>Lieferung und Montage von Blaulichtbalken LED (blau) auf Fahrerhausdach vorn, mit Zusatzblitz (nach vorn) rechts und links, mit Funktionsüberwachung, Funktion auch bei ausgeschalteter Zündung, an Fahrzeugbreite angepasst, Fabrikat: Fabrikat Hänsch "DBS 4000 LED" oder gleichwertig mit Druckkammerlautsprecher und der Möglichkeit zur Sprechdurchsage nach außen über Mikrofon sowie die Anbindung des Verkehrsfunkempfängers an die Sondersignalanlage</t>
  </si>
  <si>
    <t>2.6</t>
  </si>
  <si>
    <t>Arbeitsscheinwerfer weiß rechts/links zur Kennsignaleinheit DBS 4000 LED (Balken Fahrerhausdach vorn), oder gleichwertig</t>
  </si>
  <si>
    <t>2.7</t>
  </si>
  <si>
    <t>Warn- und Kommandoanlage Hänsch Typ 744 oder gleichwertig, Ausstattung: mit Mikrofon und vier Druckkammerlautsprechern mit Lautstärkeregelung, Lautsprecher hinter Stoßstange/Kühlergrill montiert, mit 17er CanBus Bedienteil (oder gleichwertig) auf Konsole, Tonfolge: Stadt/Land und elektronisches Martinhorn (inklusive Radioaufschaltung), Funktion akustische Warnanlage nur in Verbindung mit Kennsignaleinheit und eingeschalteter Zündung sowie ein Signaldurchlauf bei Betätigung Hupe</t>
  </si>
  <si>
    <t>2.8</t>
  </si>
  <si>
    <t>Lieferung und Bekleben von dem Blaulichtbalken mit der Aufschrift "Feuerwehr" nach vorn</t>
  </si>
  <si>
    <t>2.9</t>
  </si>
  <si>
    <t>Rückwärtswarnsystem in Gelb, Anpassung der Balkenbreite nach Fahrzeugerfordernis 4-fach auf den Hauptkennleuchten blinkend, Fahrtrichtungsanzeiger (Blinker)</t>
  </si>
  <si>
    <t>2.10</t>
  </si>
  <si>
    <t>Lieferung und Montage einer zusätzlichen LED-Umfeldbeleuchtung weiß - links, rechts und am Fahrzeugheck; separat schaltbar</t>
  </si>
  <si>
    <t>Gesamtsumme Position 2 Signalanlage (Summe 2.1 bis 2.10):</t>
  </si>
  <si>
    <t>Pos. 3 Ladeerhaltung</t>
  </si>
  <si>
    <t>3.1</t>
  </si>
  <si>
    <t>Lieferung und Montage von einer 230 V Rettbox S Einspeisung mit Steckerauswurf beim Startvorgang inkl. VDE Abnahme und einem 8m Einspeisekabel &amp; Schukostecker</t>
  </si>
  <si>
    <t>3.2</t>
  </si>
  <si>
    <t>Lieferung von einem 8m Rettbox Einspeisekabel mit einem Schukostecker</t>
  </si>
  <si>
    <t xml:space="preserve">Gesamtsumme Position 3 Ladeerhaltung (Summe 3.1 bis 3.2): </t>
  </si>
  <si>
    <t>Pos. 4 Fahrzeuginterieur</t>
  </si>
  <si>
    <t>4.1</t>
  </si>
  <si>
    <t xml:space="preserve">Innenausstattung (Sitze, Armaturenbrett, Boden etc.) in dunklem Grauton, anthrazit oder schwarz </t>
  </si>
  <si>
    <t>4.2</t>
  </si>
  <si>
    <t>rutschfester und leicht zu reinigender Bodenbelag im Mannschaftsraum (mind. Rutschklasse 10, wasserdicht verfugt/verklebt)</t>
  </si>
  <si>
    <t>4.3</t>
  </si>
  <si>
    <t xml:space="preserve">strapazierfähige Innenraum- und Deckenverkleidung im Mannschaftsraum, Laderaum und Hecktüren </t>
  </si>
  <si>
    <t>4.4</t>
  </si>
  <si>
    <t>alle Sitze mit leicht zu reinigendem Bezug, dunkle Optik möglichst schwarz oder gleichwertig und strapazierfähigem Stoff</t>
  </si>
  <si>
    <t>4.5</t>
  </si>
  <si>
    <t>Lieferung und Montage von einer Seitenverkleidung aus Kunststoffhohlkammerplatten bzw. Melamin oder gleichwertigem Material im Mannschaftsraum links und rechts bis zur Fensterbrüstung</t>
  </si>
  <si>
    <t>4.6</t>
  </si>
  <si>
    <t>zusätzliche Konsole auf Armaturentafel mit einem DIN-Schacht und weiteren Schalterplätzen</t>
  </si>
  <si>
    <t>Gesamtsumme Position 4 Fahrzeuginterieur (Summe 4.1 bis 4.6):</t>
  </si>
  <si>
    <t>Pos. 5 Funknavigationissystem</t>
  </si>
  <si>
    <t>Lieferung und betriebsfertige Montage eines Funknavigationssystems mit Anbindung an das beigestellte TETRA-Sende- und Empfangsteil (MRT 1) Sepura SRG 3900 zur Einsatzstellennnavigation (z.B. LARDIS; CARLS oder gleichwertig); zwingende Nutzung des im Einsatzfahrzeug werksseitig verbauten Infotainmentsystem; separate Bildschirme bzw. Bedienteile nicht zulässig; intuitive Umschaltung zwischen Funknavigation und Infotainment jederzeit möglich</t>
  </si>
  <si>
    <t xml:space="preserve">Pos. 6 Zentralelektrik </t>
  </si>
  <si>
    <t>6.1</t>
  </si>
  <si>
    <t>Lieferung und Montage von einem Notstarttaster</t>
  </si>
  <si>
    <t>6.2</t>
  </si>
  <si>
    <t>Lieferung und Montage von 12 V Sicherungsautomaten</t>
  </si>
  <si>
    <t>6.3</t>
  </si>
  <si>
    <t>Lieferung und Montage von einer Zentralelektrik mit Sicherungs- &amp; Relaishalter</t>
  </si>
  <si>
    <t>6.4</t>
  </si>
  <si>
    <t>Lieferung und Montage von einem Kombi 70 A Ladegerät / 1600 Watt Wechselrichter</t>
  </si>
  <si>
    <t>6.5</t>
  </si>
  <si>
    <t>Entfall Notbrems- und Spurhalteassistent bei eingeschaltetem Blaulicht</t>
  </si>
  <si>
    <t>6.6</t>
  </si>
  <si>
    <t xml:space="preserve">Entfall Start-Stopp-Automatik bei eingeschaltetem Blaulicht </t>
  </si>
  <si>
    <t xml:space="preserve">Gesamtsumme Position 6 Zentralelektrik (Position 6.1 bis 6.6): </t>
  </si>
  <si>
    <t>Pos. 7 Aufbau Allgemein</t>
  </si>
  <si>
    <t>7.1</t>
  </si>
  <si>
    <t>TÜV-Gutachten inkl. Eintragung</t>
  </si>
  <si>
    <t>7.2</t>
  </si>
  <si>
    <t>Lieferung und Montage von einer Tetra/GPS Antenne ohne Wartungsdeckel</t>
  </si>
  <si>
    <t>7.3</t>
  </si>
  <si>
    <t>Lieferung und Montage von einer 4 dB Tetra Antenne ohne Wartungsdeckel</t>
  </si>
  <si>
    <t>7.4</t>
  </si>
  <si>
    <t>Lieferung und Montage von einer 5G GPS /2x LTE / 2 x WLAN Antennen</t>
  </si>
  <si>
    <t>Gesamtsumme Position 7 Aufbau Allgemein (Summe 7.1 bis 7.4):</t>
  </si>
  <si>
    <t>Pos. 8 Hinweisschilder und Markierung</t>
  </si>
  <si>
    <t>8.1</t>
  </si>
  <si>
    <t>Lieferung und Beklebung einer Türbeschriftung (Fahrer- und Beifahrerseite) mit  Wappen + Landkreis Mittelsachsen nach Vorgabe des Auftraggebers</t>
  </si>
  <si>
    <t>8.2</t>
  </si>
  <si>
    <t>Lieferung und Beklebung einer beidseitigen Beschriftung "FEUERWEHR 112" (inkl. Hörersymbol) in weiß (mit Zulassung)</t>
  </si>
  <si>
    <t>8.3</t>
  </si>
  <si>
    <t>Lieferung und Beklebung einer Dachkennzeichnung mit amtlichen Kennzeichen entsprechend DIN 14035</t>
  </si>
  <si>
    <t>8.4</t>
  </si>
  <si>
    <t>Lieferung und Beklebung einer Konturmarkierung mit Folie ECE R 104 für komplettes Fahrzeug in weiß - reflektierend (mit Zulassung) in Absprache mit dem Auftraggeber</t>
  </si>
  <si>
    <t>8.5</t>
  </si>
  <si>
    <t>Lieferung und  Beklebung Sicherheitskennzeichnung am Fahrzeugheck: Streifenmarkierung, schräg, Reflexfolie rot/gelb (mit Zulassung) ECE R 104; in Absprache mit dem Auftraggeber</t>
  </si>
  <si>
    <t>8.6</t>
  </si>
  <si>
    <t>Lieferung und Aufkleben von Türkantenschutz</t>
  </si>
  <si>
    <t>8.7</t>
  </si>
  <si>
    <t>Frontbeschriftung "FEUERWEHR" in weiß - reflektierend (mit Zulassung)</t>
  </si>
  <si>
    <t>8.8</t>
  </si>
  <si>
    <t xml:space="preserve">Beschriftung aller Bedienelemente und Geräteaufnahmen mit auffälliger und dauerhafter Beschriftung in deutscher Sprache und eindeutiger Symbolik, Anbringen von dauerhaften aber auswechselbaren Beladeplänen in Deutsch </t>
  </si>
  <si>
    <t>8.9</t>
  </si>
  <si>
    <t>Angabe der Reifenfülldruckwerte im Bereich der Räder</t>
  </si>
  <si>
    <t>8.10</t>
  </si>
  <si>
    <t>Kennzeichnung der Fahrzeugabmessungen im Bereich des Fahrers</t>
  </si>
  <si>
    <t>8.11</t>
  </si>
  <si>
    <t>Sichtbare Kennzeichnung der Watttiefe außen am Fahrzeug (möglichst auf der vorderen Hälfte der Kotflügel der Vorderachse)</t>
  </si>
  <si>
    <t>Gesamtsumme Position 8 Hinweisschilder und Markierung (Summe 8.1 bis 8.11):</t>
  </si>
  <si>
    <t>Pos. 9 Armaturenbrett/ Fahrerraum</t>
  </si>
  <si>
    <t>9.1</t>
  </si>
  <si>
    <t>Lieferung und Montage einer Aufbaukonsole auf dem Armaturenbrett</t>
  </si>
  <si>
    <t>9.2</t>
  </si>
  <si>
    <t>Lieferung und Montage von einem Bedienteile für die Sondersignalanlage, 17er CanBus oder gleichwertig</t>
  </si>
  <si>
    <t>9.3</t>
  </si>
  <si>
    <t>Lieferung und Montage von einem Faustmikrofon für die Sondersignalanlage, montiert rechts an der Aufbaukonsole</t>
  </si>
  <si>
    <t>9.4</t>
  </si>
  <si>
    <t>Lieferung und Montage von einer Mittelkonsole zwischen Fahrer und Beifahrer, zur Aufnahme der Funktechnik und eines Ordnerfaches</t>
  </si>
  <si>
    <t>9.5</t>
  </si>
  <si>
    <t>Montage von einem digitalen Funkgerät, inkl. Lieferung von einer Hörerkonsole/Halterung</t>
  </si>
  <si>
    <t>9.6</t>
  </si>
  <si>
    <t>Lieferung und Montage von einem Funkhauptschalter mit einem Zeitrelais</t>
  </si>
  <si>
    <t>9.7</t>
  </si>
  <si>
    <t>Lieferung und Montage von einem Tablet Halter auf der Mittelkonsole</t>
  </si>
  <si>
    <t>9.8</t>
  </si>
  <si>
    <t>Lieferung und Montage von einer 5V USB Doppelsteckdose in der Mittelkonsole (f. Tablet)</t>
  </si>
  <si>
    <t>9.9</t>
  </si>
  <si>
    <t>Lieferung und Montage von einem regelbarem Funklautsprecher über dem Fahrer &amp; Beifahrersitz</t>
  </si>
  <si>
    <t>Gesamtsumme Position 9 (Armaturenbrett/Fahrerraum (Summe 9.1 bis 9.9):</t>
  </si>
  <si>
    <t>Pos. 10 Mannschaftsraum</t>
  </si>
  <si>
    <t>10.1</t>
  </si>
  <si>
    <t>halbhohe Seitenverkleidung im Fahrgast-/Geräteraum</t>
  </si>
  <si>
    <t>10.2</t>
  </si>
  <si>
    <t>Lieferung und Montage von zwei Innenleuchten über dem Tisch mit weißen und roten dimmbaren LED Leuchten, geschaltet über Türkontakt und einem separatem ein-aus Schalter</t>
  </si>
  <si>
    <t>10.3</t>
  </si>
  <si>
    <t>Lieferung und Montage von einem Tisch 1200 mm x 740 mm mit einer 70 mm hohen Blende, mit Laptopfach und einer zusätzlichen Schublade unter dem Funktisch</t>
  </si>
  <si>
    <t>10.4</t>
  </si>
  <si>
    <t>Lieferung und Montage einer Plexiglasplatte entsprechend der Größe des Funktisches</t>
  </si>
  <si>
    <t>10.5</t>
  </si>
  <si>
    <t>Lieferung und Montage von einem Faxschrank neben der 2er Sitzbank</t>
  </si>
  <si>
    <t>10.6</t>
  </si>
  <si>
    <t>Lieferung und Montage von einer Stapelkiste unter der 2er Sitzbank mit Sicherung</t>
  </si>
  <si>
    <t>10.7</t>
  </si>
  <si>
    <t>Lieferung und Montage von zwei Stapelkisten unter der 3er Sitzbank mit Sicherung</t>
  </si>
  <si>
    <t>10.8</t>
  </si>
  <si>
    <t>Lieferung und Montage von einer Funkkonsole ca. 75 cm breit</t>
  </si>
  <si>
    <t>10.9</t>
  </si>
  <si>
    <t>Lieferung und Montage eines zusätzlichen Bedienteils (CanBus oder gleichwertig) am Funktisch mit Uhr</t>
  </si>
  <si>
    <t>10.10</t>
  </si>
  <si>
    <t>Lieferung und Montage einer 12 V Steckdose beim Drucker</t>
  </si>
  <si>
    <t>10.11</t>
  </si>
  <si>
    <t>Lieferung und Montage von einer 5 V USB Doppelsteckdose im Mannschaftsraum/am Funktisch</t>
  </si>
  <si>
    <t>10.12</t>
  </si>
  <si>
    <t>Lieferung und Montage von einer 230 V Steckdose im Laptopfach (3er Steckdose)</t>
  </si>
  <si>
    <t>10.13</t>
  </si>
  <si>
    <t>Lieferung und Montage von einer 230  V Steckdose beim Schrank</t>
  </si>
  <si>
    <t>10.14</t>
  </si>
  <si>
    <t>Lieferung und Montage von zwei 230 V Steckdosen im Funktisch</t>
  </si>
  <si>
    <t>10.15</t>
  </si>
  <si>
    <t>Lieferung und Montage von einem einem Whiteboard (montiert am hinteren linken Fenster) - nach Absprache mit dem Auftraggeber</t>
  </si>
  <si>
    <t>10.16</t>
  </si>
  <si>
    <t>Lieferung und Montage von einem Farb-Laser Drucker/ fest angeschlossen und einem Netzwerkkabel zum Router - nach Absprache mit dem Auftraggeber</t>
  </si>
  <si>
    <t>10.17</t>
  </si>
  <si>
    <t>Lieferung und Montage von einer Sicherheitsschaltung (Drucker soll nur bei Außeneinspeisung bzw. laufendem Moter einschalten)</t>
  </si>
  <si>
    <t>10.18</t>
  </si>
  <si>
    <t>Lieferung und Montage von einem Dual SIM LTE Router (Anschlussmöglichkeit einer WLAN Dachantenne muss gegeben sein)</t>
  </si>
  <si>
    <t>Gesamtsumme Position 10 Mannschaftsraum (Summe 10.1 bis 10.18):</t>
  </si>
  <si>
    <t>Pos. 11 Funk</t>
  </si>
  <si>
    <t>11.1</t>
  </si>
  <si>
    <t>Montage von einem zweiten digitalen Funkgerät am Funktisch</t>
  </si>
  <si>
    <t>11.2</t>
  </si>
  <si>
    <t>Montage von einer gelieferten Zweitbesprechung am Funktisch</t>
  </si>
  <si>
    <t>11.3</t>
  </si>
  <si>
    <t>Montage von drei Handfunkgeräten an die Mittelkonsole; nach Absprache mit dem Auftraggeber</t>
  </si>
  <si>
    <t>11.4</t>
  </si>
  <si>
    <t>Lieferung von 3x Ladehalterung WTC</t>
  </si>
  <si>
    <t>11.5</t>
  </si>
  <si>
    <t>Lieferung und Montage von drei Mikrofonhaltern für Handfunkgeräte</t>
  </si>
  <si>
    <t>11.6</t>
  </si>
  <si>
    <t>Lieferung und Montage von einem regelbaren Funklautsprecher über der gedrehten Sitzbank</t>
  </si>
  <si>
    <t>11.7</t>
  </si>
  <si>
    <t>Lieferung und Montage von einem regelbaren Funklautsprecher über der hinteren Sitzbank</t>
  </si>
  <si>
    <t>11.8</t>
  </si>
  <si>
    <t>Lieferung und Montage von zwei Sepura Programmierschnittstellen</t>
  </si>
  <si>
    <t>Gesamtsumme Position 11 Funk (Summe Position 11.1 bis 11.8):</t>
  </si>
  <si>
    <t>Pos. 12 Geräteraum</t>
  </si>
  <si>
    <t>12.1</t>
  </si>
  <si>
    <t xml:space="preserve">Lieferung und Montage von einer  LED Innenleuchte im Geräteraumhimmel </t>
  </si>
  <si>
    <t>12.2</t>
  </si>
  <si>
    <t xml:space="preserve">Lieferung und Montage von einer Seitenwandverkleidung im Geräteraum links und recht sowie dem Boden </t>
  </si>
  <si>
    <t>12.3</t>
  </si>
  <si>
    <t xml:space="preserve">Lieferung und Montage von einer Trennwand bis zum Dachhimmel </t>
  </si>
  <si>
    <t>12.4</t>
  </si>
  <si>
    <t>Lieferung und Montage von einem Ordnerschrank, eingebaut in die Trennwand</t>
  </si>
  <si>
    <t>12.5</t>
  </si>
  <si>
    <t>Lieferung und Montage von einem Regalbrett ca. 400 mm x 1800 mm; nach Absprache mit dem Auftraggeber</t>
  </si>
  <si>
    <t>12.6</t>
  </si>
  <si>
    <t>Verkleidung komplette linke Hecktür mit Riffelblech</t>
  </si>
  <si>
    <t>12.7</t>
  </si>
  <si>
    <t>Verkleidung komplette rechte Hecktür mit magnetischem Edelstahlblech</t>
  </si>
  <si>
    <t>12.8</t>
  </si>
  <si>
    <t>Verkleiden des Fußbodens, der Trennwand und der Radkästen mit Riffelblech</t>
  </si>
  <si>
    <t>12.9</t>
  </si>
  <si>
    <t>Lieferung und Montage von einer 12 V Steckdose im Geräteraum links</t>
  </si>
  <si>
    <t>12.10</t>
  </si>
  <si>
    <t>Lieferung und Montage von einer 12 V Steckdose im Geräteraum rechts</t>
  </si>
  <si>
    <t>Gesamtsumme Position 12 Geräteraum (Summe 12.1 bis 12.10):</t>
  </si>
  <si>
    <t>Pos. 13 Beladung</t>
  </si>
  <si>
    <t>13.1</t>
  </si>
  <si>
    <t>Lieferung und Montage von einem 6 kg Feuerlöscher ABC-Pulver mit Kfz-Halter, mind. 12 LE, Aufladelöscher, vor dem rechten Radkasten; nach Absprache mit dem Auftraggeber</t>
  </si>
  <si>
    <t>13.2</t>
  </si>
  <si>
    <t>Lieferung und Montage von einem funktionstüchtigem LED-Anhaltestab, beidseitig rot leuchtend, auf dem Regalbrett; nach Absprache mit dem Auftraggeber</t>
  </si>
  <si>
    <t>13.3</t>
  </si>
  <si>
    <t>Lieferung und Montage von einer Wärmebildkamera auf dem Regalbrett, nach Absprache mit dem Auftraggeber</t>
  </si>
  <si>
    <t>13.4</t>
  </si>
  <si>
    <t>Lieferung und Montage von einem Pollerschlüssel im Geräteraum an der rechten Seitenwand, nach Absprache mit dem Auftraggeber</t>
  </si>
  <si>
    <t>13.5</t>
  </si>
  <si>
    <t>Lieferung und Montage von zwei Warndreiecken, nach  Absprache mit dem Auftraggeber</t>
  </si>
  <si>
    <t>13.6</t>
  </si>
  <si>
    <t>Lieferung und Montage eines tragbaren Akku-LED Beleuchtungssystems, 12 V, ca. 8.500 Lumen, Tragegriff, Ladeeinrichtung inkl. Kabel, Schutzart IP 54, integriertes Stativ und Dimmfunktion (z.B. Rosenbauer RLS 2000 oder gleichwertig), nach Absprache mit dem Auftraggeber</t>
  </si>
  <si>
    <t>13.7</t>
  </si>
  <si>
    <t>Lieferung und Montage von zwei Nothammer mit integriertem Gurtmesser mit Halterung (1 x an der Mittelkonsole und 1 x  im Geräteraum), nach Absprache mit dem Auftraggeber</t>
  </si>
  <si>
    <t>13.8</t>
  </si>
  <si>
    <t>Lieferung und Montage von einer Brechstange 700, DIN 14853, nach Absprache mit dem Auftraggeber</t>
  </si>
  <si>
    <t>13.9</t>
  </si>
  <si>
    <t>Lieferung und Montage von zwei explosionsgeschützten Einsatzleuchten DIN V 14649 mit Akku und Transportladehalterung (Adalit L-4000 oder gleichwertig) vor die Mittelkonsole, nach Absprache mit dem Auftraggeber</t>
  </si>
  <si>
    <t>13.10</t>
  </si>
  <si>
    <t>Lieferung und Montage von zwei explosionsgeschützten Einsatzleuchten DIN V 14649 mit Akku und Transportladehalterung (Adalit L-4000 oder gleichwertig) im Geräteraum rechts neben dem Ordnerschrank, nach Absprache mit dem Auftraggeber</t>
  </si>
  <si>
    <t>13.12</t>
  </si>
  <si>
    <t>Lieferung und Montage von einem Klappspaten, nach Absprache mit dem Auftraggeber</t>
  </si>
  <si>
    <t>13.13</t>
  </si>
  <si>
    <t>Lieferung und Montage von einem Stromerzeuger mit Inverter-Technologie, Dauerleistung von mind. 2.500 W, mit lastabhängiger Drehzahlregulierung; Ausstattung mit zwei Schuko-Steckdosen (z.B. Endress ESE 3000 i oder vergleichbar), nach Absprache mit dem Auftraggeber</t>
  </si>
  <si>
    <t>13.14</t>
  </si>
  <si>
    <t>Lieferung und Montage von einem Halligan-Tool mit Hebelklaue 762 mm im Geräteraum, nach Absprache mit dem Auftraggeber</t>
  </si>
  <si>
    <t>13.15</t>
  </si>
  <si>
    <t>Lieferung von einer Beatmungshilfe</t>
  </si>
  <si>
    <t>13.16</t>
  </si>
  <si>
    <t>Lieferung von sieben Warnwesten DIN EN 471 mit Aufschrift "Feuerwehr"</t>
  </si>
  <si>
    <t>13.17</t>
  </si>
  <si>
    <t>Lieferung von einem Warnflaggensatz</t>
  </si>
  <si>
    <t>13.18</t>
  </si>
  <si>
    <t>Lieferung und Montage von zwei Alukisten (600 x 400 x 330 mm) auf dem Geräteraumboden mit Verriegelung, stapelbar</t>
  </si>
  <si>
    <t>13.19</t>
  </si>
  <si>
    <t>Lieferung und Montage von vier Stapelkisten auf dem Regalbrett, nach Absprache mit dem Auftraggeber</t>
  </si>
  <si>
    <t>13.20</t>
  </si>
  <si>
    <t>Lieferung von 6 x 500 mm Verkehrsleitkegel, faltbar, voll reflektierend, mit Zulassung</t>
  </si>
  <si>
    <t>13.21</t>
  </si>
  <si>
    <t>Lieferung und Montage 4-fach Verkehrswarngerät mit beidseitigem Lichtaustritt, mit Signalscheibe und einem Durchmesser von mind. 150 mm, jeweils mit Akku und einer 4-fach Transportladehalterung, z.B. Nissen Star Flash LED Typ 627 oder gleichwertig</t>
  </si>
  <si>
    <t>13.22</t>
  </si>
  <si>
    <t>Lieferung und Montage von zwei 700 mm Faltsignalen mit Wechselschildern (3 x Feuerwehr, 3 x Einsatzleitung, 3 x Meldekopf, 3 x Bereitstellungsraum), nach Absprache mit dem Auftraggeber</t>
  </si>
  <si>
    <t>13.23</t>
  </si>
  <si>
    <t>Verbandskasten 20 Jahre haltbar nach gültiger Norm</t>
  </si>
  <si>
    <t>Gesamtsumme Position 13 Beladung (Summe 13.1  bis 13.23):</t>
  </si>
  <si>
    <t>Position 14: lose beilegen</t>
  </si>
  <si>
    <t>14.1</t>
  </si>
  <si>
    <t>Lieferung von 2 x Faltzelten (3 x 3 m) weiß inkl. je 4 Seitenteilen (je 2 davon mit Tür)</t>
  </si>
  <si>
    <t>14.2</t>
  </si>
  <si>
    <t>Lieferung von 2 x tragbaren Akku-LED Beleuchtungssystems, 12 V, ca. 8.500 Lumen, Tragegriff, Ladeeinrichtung inkl. Kabel, Schutzart IP 54, integriertes Stativ und Dimmfunktion (z.B. Rosenbauer RLS 2000 oder gleichwertig), nach Absprache mit dem Auftraggeber</t>
  </si>
  <si>
    <t>14.3</t>
  </si>
  <si>
    <t>Lieferung von 2 x Notstromern mit mind. 3.200 W, tragbar, zwei Schuko sowie zwei CEE-Steckdosen, innovative Invertertechnologie, z.B. Honda EU 32i oder vergleichbar</t>
  </si>
  <si>
    <t>14.4</t>
  </si>
  <si>
    <t>Lieferung von 2 x Alukisten (600 x 400 x 330 mm) mit folgendem Inhalt: 
-Erste-Hilfe-Koffer oder Tasche inkl. Füllung nach DIN 13169
-Kabeltrommel 40 m, 1,5mm2, IP44, 3x Schuko-Anschlüsse
-Feuerlöscher 2kg ABC-Pulver (PG 2)
-2x Handleuchte mit schwenkbarem Kopf für 5 feste Positionen, LED-Lampe, wechselbare Leuchtstärke und OLED-Display zur Anzeige der Akku-Kapazität, z.B. ADALIT L-4000 oder vergleichbar
-Ladeschale für 2 Handleuchten (passend zu vorgenannter Position) mit 230V (Schuko) Anschluss</t>
  </si>
  <si>
    <t>14.10</t>
  </si>
  <si>
    <t>Lieferung von 1 Lastwiderstand 45 kW, Leistungen in Stufen verstellbar, fahrbar mit Griff, Anschluss über mitgelieferten Heißgerätestecker, muss im PKW transportierbar sein, Aluminiumgehäuse, z.B. Endress EML 45 mobiler Lastwiderstand oder vergleichbar</t>
  </si>
  <si>
    <t>Gesamtsumme Position 14 lose beilegen (Summe 14.1 bis 14.10):</t>
  </si>
  <si>
    <t>Gesamtsumme aller Positionen:</t>
  </si>
  <si>
    <t xml:space="preserve">Folgende Funktechnik wird vom Auftraggeber je Fahrzeug zur Verfügung gestellt: </t>
  </si>
  <si>
    <t>MRT</t>
  </si>
  <si>
    <t>2 x SCG2229DC (Dual Console) S3 BRK BOS SN inkl. App.-Paket Rel. 4</t>
  </si>
  <si>
    <t>2 x S-/ E-Gerätehalterung</t>
  </si>
  <si>
    <t>2 x Stromversorgungskabel 12 V für SCG</t>
  </si>
  <si>
    <t>2 x Lautsprecher 2-/ 8 GPIO-Anschlusskabel für SCG</t>
  </si>
  <si>
    <t>2 x Lautsprecher 1-/I/O-/USB-Slave Kabel für SCG 2.0 (USB-Programmier-/Datenkabel)</t>
  </si>
  <si>
    <t>1 x HBC3 Farb-Bedienhandapparate-Set mit Programmieranschluss, für SRG/SCG</t>
  </si>
  <si>
    <t>2 x Handapparat mit PTT, Gabelkontakt und 2m Anschlusskabel an Bedienteil oder AIU, für SRG/SCG</t>
  </si>
  <si>
    <t>2 x SCC3 Farb-Bedienteil für SRG/SCG (SW-Version 10.20 oder höher notwendig)</t>
  </si>
  <si>
    <t>2 x externer SIM-Kartenleser (SiKaPlug-Aufnahmeeinheit) für SRG/SCG</t>
  </si>
  <si>
    <t>2 x SiKaPlug, Adapter zur Aufnahme der BOS-Sicherheitskarte</t>
  </si>
  <si>
    <t>2 x CIB Console Interface Box für SRG/SCG</t>
  </si>
  <si>
    <t>1 x Applikation Repeater+Gateway - Sofortkauf für Sepura SCG</t>
  </si>
  <si>
    <t xml:space="preserve">2 x BSI Karte (OPTA erforderlich) </t>
  </si>
  <si>
    <t>HRT</t>
  </si>
  <si>
    <t>3 x SC2020 S3 BRK BOS SN inkl. App.-Paket Rel. 4</t>
  </si>
  <si>
    <t>3 x Li-Polymer Hochleistungs-Akku, 1880 mAh für SC20, SC21</t>
  </si>
  <si>
    <t xml:space="preserve">3 x verlängerte Wendelantenne 380 - 430 MHz </t>
  </si>
  <si>
    <t>3 x Lautsprecher-Mikrofon ADVANCED sRSM IP67 lang (mit 55 cm Kabel)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</si>
</sst>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quot;€&quot;"/>
    <numFmt numFmtId="165" formatCode="0.0%"/>
    <numFmt numFmtId="166" formatCode="d\.m"/>
  </numFmts>
  <fonts count="19"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0"/>
      <color rgb="FF000000"/>
      <name val="Arial"/>
      <family val="2"/>
    </font>
    <font>
      <sz val="11"/>
      <color rgb="FF000000"/>
      <name val="Calibri"/>
      <family val="2"/>
    </font>
    <font>
      <b/>
      <sz val="11"/>
      <color theme="1"/>
      <name val="Calibri"/>
      <family val="2"/>
    </font>
    <font>
      <b/>
      <sz val="12"/>
      <color theme="1"/>
      <name val="Calibri"/>
      <family val="2"/>
    </font>
    <font>
      <sz val="11"/>
      <color theme="1"/>
      <name val="Calibri"/>
      <family val="2"/>
    </font>
    <font>
      <b/>
      <sz val="11"/>
      <color rgb="FF000000"/>
      <name val="Calibri"/>
      <family val="2"/>
    </font>
    <font>
      <b/>
      <sz val="10"/>
      <color theme="1"/>
      <name val="Arial"/>
      <family val="2"/>
    </font>
    <font>
      <b/>
      <sz val="12"/>
      <color rgb="FF000000"/>
      <name val="Calibri"/>
      <family val="2"/>
    </font>
    <font>
      <i/>
      <sz val="11"/>
      <color theme="1"/>
      <name val="Calibri"/>
      <family val="2"/>
    </font>
    <font>
      <sz val="10"/>
      <color rgb="FF000000"/>
      <name val="Calibri"/>
      <family val="2"/>
      <scheme val="minor"/>
    </font>
    <font>
      <b/>
      <u/>
      <sz val="14"/>
      <color theme="1"/>
      <name val="Calibri"/>
      <family val="2"/>
      <scheme val="minor"/>
    </font>
    <font>
      <sz val="12"/>
      <color theme="1"/>
      <name val="Calibri"/>
      <family val="2"/>
      <scheme val="minor"/>
    </font>
    <font>
      <b/>
      <u/>
      <sz val="12"/>
      <color theme="1"/>
      <name val="Calibri"/>
      <family val="2"/>
      <scheme val="minor"/>
    </font>
    <font>
      <sz val="11"/>
      <name val="Calibri"/>
      <family val="2"/>
      <scheme val="minor"/>
    </font>
    <font>
      <b/>
      <u/>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9D9D9"/>
        <bgColor rgb="FFD9D9D9"/>
      </patternFill>
    </fill>
    <fill>
      <patternFill patternType="solid">
        <fgColor theme="0" tint="-0.14999847407452621"/>
        <bgColor rgb="FFFFFFFF"/>
      </patternFill>
    </fill>
    <fill>
      <patternFill patternType="solid">
        <fgColor theme="0" tint="-0.14999847407452621"/>
        <bgColor rgb="FFD9D9D9"/>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auto="1"/>
      </left>
      <right/>
      <top/>
      <bottom/>
      <diagonal/>
    </border>
    <border>
      <left/>
      <right style="hair">
        <color auto="1"/>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4" fillId="0" borderId="0"/>
    <xf numFmtId="43" fontId="4" fillId="0" borderId="0" applyFont="0" applyFill="0" applyBorder="0" applyAlignment="0" applyProtection="0"/>
  </cellStyleXfs>
  <cellXfs count="279">
    <xf numFmtId="0" fontId="0" fillId="0" borderId="0" xfId="0"/>
    <xf numFmtId="49" fontId="2" fillId="0" borderId="0" xfId="0" applyNumberFormat="1" applyFont="1" applyAlignment="1">
      <alignment horizontal="left" vertical="center" wrapText="1"/>
    </xf>
    <xf numFmtId="49" fontId="2" fillId="0" borderId="0" xfId="0" applyNumberFormat="1" applyFont="1" applyAlignment="1">
      <alignment vertical="center"/>
    </xf>
    <xf numFmtId="0" fontId="4" fillId="0" borderId="0" xfId="1" applyProtection="1">
      <protection hidden="1"/>
    </xf>
    <xf numFmtId="0" fontId="5" fillId="0" borderId="0" xfId="1" applyFont="1" applyProtection="1">
      <protection hidden="1"/>
    </xf>
    <xf numFmtId="0" fontId="6" fillId="0" borderId="0" xfId="1" applyFont="1" applyProtection="1">
      <protection hidden="1"/>
    </xf>
    <xf numFmtId="0" fontId="7" fillId="0" borderId="0" xfId="1" applyFont="1" applyProtection="1">
      <protection hidden="1"/>
    </xf>
    <xf numFmtId="0" fontId="7" fillId="0" borderId="0" xfId="1" applyFont="1" applyAlignment="1" applyProtection="1">
      <alignment horizontal="center"/>
      <protection hidden="1"/>
    </xf>
    <xf numFmtId="0" fontId="7" fillId="0" borderId="0" xfId="1" applyFont="1" applyAlignment="1" applyProtection="1">
      <alignment horizontal="left"/>
      <protection hidden="1"/>
    </xf>
    <xf numFmtId="0" fontId="8" fillId="0" borderId="1" xfId="1" applyFont="1" applyBorder="1" applyAlignment="1" applyProtection="1">
      <alignment horizontal="left" wrapText="1"/>
      <protection hidden="1"/>
    </xf>
    <xf numFmtId="0" fontId="8" fillId="0" borderId="2" xfId="1" applyFont="1" applyBorder="1" applyAlignment="1" applyProtection="1">
      <alignment horizontal="left" wrapText="1"/>
      <protection hidden="1"/>
    </xf>
    <xf numFmtId="0" fontId="8" fillId="0" borderId="3" xfId="1" applyFont="1" applyBorder="1" applyAlignment="1" applyProtection="1">
      <alignment horizontal="left" wrapText="1"/>
      <protection hidden="1"/>
    </xf>
    <xf numFmtId="0" fontId="8" fillId="0" borderId="4" xfId="1" applyFont="1" applyBorder="1" applyAlignment="1" applyProtection="1">
      <alignment horizontal="left" wrapText="1"/>
      <protection hidden="1"/>
    </xf>
    <xf numFmtId="0" fontId="8" fillId="0" borderId="0" xfId="1" applyFont="1" applyAlignment="1" applyProtection="1">
      <alignment horizontal="left" wrapText="1"/>
      <protection hidden="1"/>
    </xf>
    <xf numFmtId="0" fontId="8" fillId="0" borderId="5" xfId="1" applyFont="1" applyBorder="1" applyAlignment="1" applyProtection="1">
      <alignment horizontal="left" wrapText="1"/>
      <protection hidden="1"/>
    </xf>
    <xf numFmtId="0" fontId="6" fillId="0" borderId="4" xfId="1" applyFont="1" applyBorder="1" applyAlignment="1" applyProtection="1">
      <alignment horizontal="left"/>
      <protection hidden="1"/>
    </xf>
    <xf numFmtId="0" fontId="6" fillId="0" borderId="0" xfId="1" applyFont="1" applyAlignment="1" applyProtection="1">
      <alignment horizontal="left"/>
      <protection hidden="1"/>
    </xf>
    <xf numFmtId="0" fontId="6" fillId="0" borderId="0" xfId="1" applyFont="1" applyAlignment="1" applyProtection="1">
      <alignment horizontal="left"/>
      <protection hidden="1"/>
    </xf>
    <xf numFmtId="0" fontId="6" fillId="0" borderId="5" xfId="1" applyFont="1" applyBorder="1" applyProtection="1">
      <protection hidden="1"/>
    </xf>
    <xf numFmtId="0" fontId="6" fillId="0" borderId="6" xfId="1" applyFont="1" applyBorder="1" applyAlignment="1" applyProtection="1">
      <alignment horizontal="left"/>
      <protection hidden="1"/>
    </xf>
    <xf numFmtId="0" fontId="6" fillId="0" borderId="7" xfId="1" applyFont="1" applyBorder="1" applyAlignment="1" applyProtection="1">
      <alignment horizontal="left"/>
      <protection hidden="1"/>
    </xf>
    <xf numFmtId="3" fontId="6" fillId="0" borderId="7" xfId="2" applyNumberFormat="1" applyFont="1" applyBorder="1" applyAlignment="1" applyProtection="1">
      <alignment horizontal="left"/>
      <protection hidden="1"/>
    </xf>
    <xf numFmtId="0" fontId="6" fillId="0" borderId="7" xfId="1" applyFont="1" applyBorder="1" applyProtection="1">
      <protection hidden="1"/>
    </xf>
    <xf numFmtId="0" fontId="6" fillId="0" borderId="8" xfId="1" applyFont="1" applyBorder="1" applyProtection="1">
      <protection hidden="1"/>
    </xf>
    <xf numFmtId="0" fontId="7" fillId="0" borderId="7" xfId="1" applyFont="1" applyBorder="1" applyAlignment="1" applyProtection="1">
      <alignment horizontal="center"/>
      <protection hidden="1"/>
    </xf>
    <xf numFmtId="0" fontId="6" fillId="0" borderId="2" xfId="1" applyFont="1" applyBorder="1" applyAlignment="1" applyProtection="1">
      <alignment horizontal="left"/>
      <protection hidden="1"/>
    </xf>
    <xf numFmtId="0" fontId="6" fillId="0" borderId="3" xfId="1" applyFont="1" applyBorder="1" applyAlignment="1" applyProtection="1">
      <alignment horizontal="left"/>
      <protection hidden="1"/>
    </xf>
    <xf numFmtId="49" fontId="8" fillId="2" borderId="9" xfId="1" applyNumberFormat="1" applyFont="1" applyFill="1" applyBorder="1" applyAlignment="1" applyProtection="1">
      <alignment horizontal="center" vertical="center" wrapText="1"/>
      <protection locked="0"/>
    </xf>
    <xf numFmtId="49" fontId="8" fillId="2" borderId="10" xfId="1" applyNumberFormat="1" applyFont="1" applyFill="1" applyBorder="1" applyAlignment="1" applyProtection="1">
      <alignment horizontal="center" vertical="center" wrapText="1"/>
      <protection locked="0"/>
    </xf>
    <xf numFmtId="49" fontId="8" fillId="2" borderId="11" xfId="1" applyNumberFormat="1" applyFont="1" applyFill="1" applyBorder="1" applyAlignment="1" applyProtection="1">
      <alignment horizontal="center" vertical="center" wrapText="1"/>
      <protection locked="0"/>
    </xf>
    <xf numFmtId="0" fontId="6" fillId="0" borderId="5" xfId="1" applyFont="1" applyBorder="1" applyAlignment="1" applyProtection="1">
      <alignment horizontal="left"/>
      <protection hidden="1"/>
    </xf>
    <xf numFmtId="0" fontId="6" fillId="0" borderId="0" xfId="1" applyFont="1" applyAlignment="1" applyProtection="1">
      <alignment horizontal="left" wrapText="1"/>
      <protection hidden="1"/>
    </xf>
    <xf numFmtId="0" fontId="6" fillId="0" borderId="5" xfId="1" applyFont="1" applyBorder="1" applyAlignment="1" applyProtection="1">
      <alignment horizontal="left" wrapText="1"/>
      <protection hidden="1"/>
    </xf>
    <xf numFmtId="0" fontId="9" fillId="0" borderId="0" xfId="1" applyFont="1" applyAlignment="1" applyProtection="1">
      <alignment horizontal="center" wrapText="1"/>
      <protection hidden="1"/>
    </xf>
    <xf numFmtId="0" fontId="6" fillId="0" borderId="0" xfId="1" applyFont="1" applyAlignment="1" applyProtection="1">
      <alignment horizontal="center"/>
      <protection hidden="1"/>
    </xf>
    <xf numFmtId="0" fontId="6" fillId="0" borderId="0" xfId="1" applyFont="1" applyAlignment="1" applyProtection="1">
      <alignment horizontal="center"/>
      <protection hidden="1"/>
    </xf>
    <xf numFmtId="0" fontId="6" fillId="0" borderId="0" xfId="1" applyFont="1" applyAlignment="1" applyProtection="1">
      <alignment horizontal="center" wrapText="1"/>
      <protection hidden="1"/>
    </xf>
    <xf numFmtId="0" fontId="10" fillId="0" borderId="0" xfId="1" applyFont="1" applyAlignment="1" applyProtection="1">
      <alignment horizontal="center"/>
      <protection hidden="1"/>
    </xf>
    <xf numFmtId="0" fontId="11" fillId="3" borderId="12" xfId="1" applyFont="1" applyFill="1" applyBorder="1" applyAlignment="1" applyProtection="1">
      <alignment horizontal="center" vertical="center"/>
      <protection hidden="1"/>
    </xf>
    <xf numFmtId="0" fontId="7" fillId="4" borderId="13" xfId="1" applyFont="1" applyFill="1" applyBorder="1" applyAlignment="1" applyProtection="1">
      <alignment horizontal="left" vertical="center"/>
      <protection hidden="1"/>
    </xf>
    <xf numFmtId="0" fontId="7" fillId="4" borderId="14" xfId="1" applyFont="1" applyFill="1" applyBorder="1" applyAlignment="1" applyProtection="1">
      <alignment vertical="center"/>
      <protection hidden="1"/>
    </xf>
    <xf numFmtId="0" fontId="7" fillId="4" borderId="15" xfId="1" applyFont="1" applyFill="1" applyBorder="1" applyAlignment="1" applyProtection="1">
      <alignment vertical="center"/>
      <protection hidden="1"/>
    </xf>
    <xf numFmtId="0" fontId="10" fillId="0" borderId="0" xfId="1" applyFont="1" applyProtection="1">
      <protection hidden="1"/>
    </xf>
    <xf numFmtId="0" fontId="11" fillId="0" borderId="16" xfId="1" applyFont="1" applyBorder="1" applyAlignment="1" applyProtection="1">
      <alignment horizontal="center"/>
      <protection hidden="1"/>
    </xf>
    <xf numFmtId="49" fontId="7" fillId="4" borderId="17" xfId="1" applyNumberFormat="1" applyFont="1" applyFill="1" applyBorder="1" applyAlignment="1" applyProtection="1">
      <alignment horizontal="left"/>
      <protection hidden="1"/>
    </xf>
    <xf numFmtId="0" fontId="7" fillId="4" borderId="0" xfId="1" applyFont="1" applyFill="1" applyAlignment="1" applyProtection="1">
      <alignment horizontal="left"/>
      <protection hidden="1"/>
    </xf>
    <xf numFmtId="0" fontId="6" fillId="4" borderId="0" xfId="1" applyFont="1" applyFill="1" applyProtection="1">
      <protection hidden="1"/>
    </xf>
    <xf numFmtId="0" fontId="6" fillId="4" borderId="5" xfId="1" applyFont="1" applyFill="1" applyBorder="1" applyProtection="1">
      <protection hidden="1"/>
    </xf>
    <xf numFmtId="0" fontId="5" fillId="0" borderId="16" xfId="1" applyFont="1" applyBorder="1" applyAlignment="1" applyProtection="1">
      <alignment horizontal="center"/>
      <protection hidden="1"/>
    </xf>
    <xf numFmtId="0" fontId="8" fillId="0" borderId="0" xfId="1" quotePrefix="1" applyFont="1" applyAlignment="1" applyProtection="1">
      <alignment horizontal="left" wrapText="1"/>
      <protection hidden="1"/>
    </xf>
    <xf numFmtId="164" fontId="8" fillId="3" borderId="18" xfId="1" applyNumberFormat="1" applyFont="1" applyFill="1" applyBorder="1" applyAlignment="1">
      <alignment horizontal="right" wrapText="1"/>
    </xf>
    <xf numFmtId="0" fontId="8" fillId="0" borderId="0" xfId="1" applyFont="1" applyAlignment="1" applyProtection="1">
      <alignment horizontal="center"/>
      <protection hidden="1"/>
    </xf>
    <xf numFmtId="0" fontId="8" fillId="0" borderId="5" xfId="1" applyFont="1" applyBorder="1" applyAlignment="1" applyProtection="1">
      <alignment horizontal="center"/>
      <protection hidden="1"/>
    </xf>
    <xf numFmtId="0" fontId="8" fillId="3" borderId="19" xfId="1" quotePrefix="1" applyFont="1" applyFill="1" applyBorder="1" applyAlignment="1" applyProtection="1">
      <alignment horizontal="left" wrapText="1"/>
      <protection hidden="1"/>
    </xf>
    <xf numFmtId="0" fontId="8" fillId="3" borderId="20" xfId="1" quotePrefix="1" applyFont="1" applyFill="1" applyBorder="1" applyAlignment="1" applyProtection="1">
      <alignment horizontal="left" wrapText="1"/>
      <protection hidden="1"/>
    </xf>
    <xf numFmtId="1" fontId="8" fillId="3" borderId="21" xfId="1" applyNumberFormat="1" applyFont="1" applyFill="1" applyBorder="1" applyAlignment="1">
      <alignment horizontal="right" wrapText="1"/>
    </xf>
    <xf numFmtId="0" fontId="8" fillId="0" borderId="0" xfId="1" applyFont="1" applyAlignment="1" applyProtection="1">
      <alignment horizontal="center"/>
      <protection hidden="1"/>
    </xf>
    <xf numFmtId="0" fontId="8" fillId="0" borderId="5" xfId="1" applyFont="1" applyBorder="1" applyAlignment="1" applyProtection="1">
      <alignment horizontal="center"/>
      <protection hidden="1"/>
    </xf>
    <xf numFmtId="0" fontId="8" fillId="3" borderId="19" xfId="1" quotePrefix="1" applyFont="1" applyFill="1" applyBorder="1" applyAlignment="1" applyProtection="1">
      <alignment horizontal="left"/>
      <protection hidden="1"/>
    </xf>
    <xf numFmtId="0" fontId="8" fillId="3" borderId="20" xfId="1" quotePrefix="1" applyFont="1" applyFill="1" applyBorder="1" applyAlignment="1" applyProtection="1">
      <alignment horizontal="left"/>
      <protection hidden="1"/>
    </xf>
    <xf numFmtId="164" fontId="8" fillId="3" borderId="22" xfId="1" applyNumberFormat="1" applyFont="1" applyFill="1" applyBorder="1" applyAlignment="1" applyProtection="1">
      <alignment horizontal="right" wrapText="1"/>
      <protection hidden="1"/>
    </xf>
    <xf numFmtId="0" fontId="8" fillId="0" borderId="17" xfId="1" quotePrefix="1" applyFont="1" applyBorder="1" applyAlignment="1" applyProtection="1">
      <alignment horizontal="left"/>
      <protection hidden="1"/>
    </xf>
    <xf numFmtId="0" fontId="8" fillId="0" borderId="5" xfId="1" quotePrefix="1" applyFont="1" applyBorder="1" applyAlignment="1" applyProtection="1">
      <alignment horizontal="left"/>
      <protection hidden="1"/>
    </xf>
    <xf numFmtId="165" fontId="8" fillId="2" borderId="18" xfId="1" applyNumberFormat="1" applyFont="1" applyFill="1" applyBorder="1" applyAlignment="1" applyProtection="1">
      <alignment horizontal="right" wrapText="1"/>
      <protection locked="0"/>
    </xf>
    <xf numFmtId="164" fontId="8" fillId="3" borderId="21" xfId="1" applyNumberFormat="1" applyFont="1" applyFill="1" applyBorder="1" applyAlignment="1" applyProtection="1">
      <alignment horizontal="right" wrapText="1"/>
      <protection hidden="1"/>
    </xf>
    <xf numFmtId="0" fontId="5" fillId="0" borderId="4" xfId="1" applyFont="1" applyBorder="1" applyAlignment="1" applyProtection="1">
      <alignment horizontal="center"/>
      <protection hidden="1"/>
    </xf>
    <xf numFmtId="0" fontId="6" fillId="3" borderId="23" xfId="1" applyFont="1" applyFill="1" applyBorder="1" applyAlignment="1" applyProtection="1">
      <alignment horizontal="left" wrapText="1"/>
      <protection hidden="1"/>
    </xf>
    <xf numFmtId="0" fontId="6" fillId="3" borderId="24" xfId="1" applyFont="1" applyFill="1" applyBorder="1" applyAlignment="1" applyProtection="1">
      <alignment horizontal="left" wrapText="1"/>
      <protection hidden="1"/>
    </xf>
    <xf numFmtId="164" fontId="6" fillId="3" borderId="21" xfId="1" applyNumberFormat="1" applyFont="1" applyFill="1" applyBorder="1" applyAlignment="1" applyProtection="1">
      <alignment wrapText="1"/>
      <protection hidden="1"/>
    </xf>
    <xf numFmtId="0" fontId="8" fillId="0" borderId="0" xfId="1" applyFont="1" applyProtection="1">
      <protection hidden="1"/>
    </xf>
    <xf numFmtId="0" fontId="8" fillId="0" borderId="5" xfId="1" applyFont="1" applyBorder="1" applyProtection="1">
      <protection hidden="1"/>
    </xf>
    <xf numFmtId="0" fontId="6" fillId="3" borderId="19" xfId="1" applyFont="1" applyFill="1" applyBorder="1" applyAlignment="1" applyProtection="1">
      <alignment horizontal="left"/>
      <protection hidden="1"/>
    </xf>
    <xf numFmtId="0" fontId="6" fillId="3" borderId="20" xfId="1" applyFont="1" applyFill="1" applyBorder="1" applyAlignment="1" applyProtection="1">
      <alignment horizontal="left"/>
      <protection hidden="1"/>
    </xf>
    <xf numFmtId="9" fontId="6" fillId="3" borderId="25" xfId="1" applyNumberFormat="1" applyFont="1" applyFill="1" applyBorder="1" applyAlignment="1" applyProtection="1">
      <alignment wrapText="1"/>
      <protection hidden="1"/>
    </xf>
    <xf numFmtId="0" fontId="6" fillId="3" borderId="19" xfId="1" applyFont="1" applyFill="1" applyBorder="1" applyAlignment="1" applyProtection="1">
      <alignment horizontal="left" wrapText="1"/>
      <protection hidden="1"/>
    </xf>
    <xf numFmtId="0" fontId="6" fillId="3" borderId="20" xfId="1" applyFont="1" applyFill="1" applyBorder="1" applyAlignment="1" applyProtection="1">
      <alignment horizontal="left" wrapText="1"/>
      <protection hidden="1"/>
    </xf>
    <xf numFmtId="164" fontId="6" fillId="3" borderId="25" xfId="1" applyNumberFormat="1" applyFont="1" applyFill="1" applyBorder="1" applyAlignment="1" applyProtection="1">
      <alignment wrapText="1"/>
      <protection hidden="1"/>
    </xf>
    <xf numFmtId="0" fontId="8" fillId="0" borderId="24" xfId="1" applyFont="1" applyBorder="1" applyProtection="1">
      <protection hidden="1"/>
    </xf>
    <xf numFmtId="0" fontId="8" fillId="0" borderId="26" xfId="1" applyFont="1" applyBorder="1" applyProtection="1">
      <protection hidden="1"/>
    </xf>
    <xf numFmtId="0" fontId="11" fillId="0" borderId="4" xfId="1" applyFont="1" applyBorder="1" applyAlignment="1" applyProtection="1">
      <alignment horizontal="center"/>
      <protection hidden="1"/>
    </xf>
    <xf numFmtId="49" fontId="6" fillId="3" borderId="20" xfId="1" applyNumberFormat="1" applyFont="1" applyFill="1" applyBorder="1" applyAlignment="1" applyProtection="1">
      <alignment horizontal="left"/>
      <protection hidden="1"/>
    </xf>
    <xf numFmtId="0" fontId="6" fillId="3" borderId="20" xfId="1" applyFont="1" applyFill="1" applyBorder="1" applyAlignment="1" applyProtection="1">
      <alignment horizontal="left"/>
      <protection hidden="1"/>
    </xf>
    <xf numFmtId="0" fontId="8" fillId="3" borderId="20" xfId="1" applyFont="1" applyFill="1" applyBorder="1" applyAlignment="1" applyProtection="1">
      <alignment wrapText="1"/>
      <protection hidden="1"/>
    </xf>
    <xf numFmtId="49" fontId="6" fillId="3" borderId="0" xfId="1" applyNumberFormat="1" applyFont="1" applyFill="1" applyAlignment="1" applyProtection="1">
      <alignment horizontal="left"/>
      <protection hidden="1"/>
    </xf>
    <xf numFmtId="0" fontId="6" fillId="3" borderId="0" xfId="1" applyFont="1" applyFill="1" applyAlignment="1" applyProtection="1">
      <alignment horizontal="left"/>
      <protection hidden="1"/>
    </xf>
    <xf numFmtId="0" fontId="8" fillId="3" borderId="0" xfId="1" applyFont="1" applyFill="1" applyAlignment="1" applyProtection="1">
      <alignment wrapText="1"/>
      <protection hidden="1"/>
    </xf>
    <xf numFmtId="0" fontId="8" fillId="0" borderId="5" xfId="1" applyFont="1" applyBorder="1" applyAlignment="1" applyProtection="1">
      <alignment wrapText="1"/>
      <protection hidden="1"/>
    </xf>
    <xf numFmtId="0" fontId="8" fillId="3" borderId="19" xfId="1" applyFont="1" applyFill="1" applyBorder="1" applyAlignment="1" applyProtection="1">
      <alignment horizontal="left"/>
      <protection hidden="1"/>
    </xf>
    <xf numFmtId="0" fontId="8" fillId="3" borderId="20" xfId="1" applyFont="1" applyFill="1" applyBorder="1" applyAlignment="1" applyProtection="1">
      <alignment horizontal="left"/>
      <protection hidden="1"/>
    </xf>
    <xf numFmtId="164" fontId="0" fillId="2" borderId="27" xfId="0" applyNumberFormat="1" applyFill="1" applyBorder="1" applyAlignment="1" applyProtection="1">
      <alignment horizontal="right" vertical="center"/>
      <protection locked="0"/>
    </xf>
    <xf numFmtId="0" fontId="8" fillId="0" borderId="5" xfId="1" applyFont="1" applyBorder="1" applyAlignment="1" applyProtection="1">
      <alignment horizontal="right"/>
      <protection hidden="1"/>
    </xf>
    <xf numFmtId="0" fontId="5" fillId="0" borderId="6" xfId="1" applyFont="1" applyBorder="1" applyAlignment="1" applyProtection="1">
      <alignment horizontal="center"/>
      <protection hidden="1"/>
    </xf>
    <xf numFmtId="49" fontId="6" fillId="3" borderId="9" xfId="1" applyNumberFormat="1" applyFont="1" applyFill="1" applyBorder="1" applyAlignment="1" applyProtection="1">
      <alignment horizontal="left" wrapText="1"/>
      <protection hidden="1"/>
    </xf>
    <xf numFmtId="49" fontId="6" fillId="3" borderId="10" xfId="1" applyNumberFormat="1" applyFont="1" applyFill="1" applyBorder="1" applyAlignment="1" applyProtection="1">
      <alignment horizontal="left" wrapText="1"/>
      <protection hidden="1"/>
    </xf>
    <xf numFmtId="164" fontId="6" fillId="3" borderId="11" xfId="1" applyNumberFormat="1" applyFont="1" applyFill="1" applyBorder="1" applyAlignment="1" applyProtection="1">
      <alignment wrapText="1"/>
      <protection hidden="1"/>
    </xf>
    <xf numFmtId="0" fontId="8" fillId="0" borderId="7" xfId="1" applyFont="1" applyBorder="1" applyProtection="1">
      <protection hidden="1"/>
    </xf>
    <xf numFmtId="0" fontId="8" fillId="0" borderId="8" xfId="1" applyFont="1" applyBorder="1" applyProtection="1">
      <protection hidden="1"/>
    </xf>
    <xf numFmtId="0" fontId="5" fillId="0" borderId="0" xfId="1" applyFont="1" applyAlignment="1" applyProtection="1">
      <alignment horizontal="center"/>
      <protection hidden="1"/>
    </xf>
    <xf numFmtId="0" fontId="12" fillId="0" borderId="7" xfId="1" applyFont="1" applyBorder="1" applyAlignment="1" applyProtection="1">
      <alignment horizontal="left"/>
      <protection hidden="1"/>
    </xf>
    <xf numFmtId="0" fontId="11" fillId="3" borderId="28" xfId="1" applyFont="1" applyFill="1" applyBorder="1" applyAlignment="1" applyProtection="1">
      <alignment horizontal="center"/>
      <protection hidden="1"/>
    </xf>
    <xf numFmtId="49" fontId="7" fillId="3" borderId="2" xfId="1" applyNumberFormat="1" applyFont="1" applyFill="1" applyBorder="1" applyAlignment="1" applyProtection="1">
      <alignment horizontal="left"/>
      <protection hidden="1"/>
    </xf>
    <xf numFmtId="0" fontId="7" fillId="3" borderId="2" xfId="1" applyFont="1" applyFill="1" applyBorder="1" applyAlignment="1" applyProtection="1">
      <alignment horizontal="left"/>
      <protection hidden="1"/>
    </xf>
    <xf numFmtId="0" fontId="11" fillId="5" borderId="2" xfId="1" applyFont="1" applyFill="1" applyBorder="1" applyAlignment="1" applyProtection="1">
      <alignment horizontal="left" wrapText="1"/>
      <protection hidden="1"/>
    </xf>
    <xf numFmtId="0" fontId="7" fillId="3" borderId="2" xfId="1" applyFont="1" applyFill="1" applyBorder="1" applyProtection="1">
      <protection hidden="1"/>
    </xf>
    <xf numFmtId="0" fontId="7" fillId="3" borderId="15" xfId="1" applyFont="1" applyFill="1" applyBorder="1" applyProtection="1">
      <protection hidden="1"/>
    </xf>
    <xf numFmtId="0" fontId="5" fillId="3" borderId="29" xfId="1" applyFont="1" applyFill="1" applyBorder="1" applyAlignment="1" applyProtection="1">
      <alignment horizontal="center"/>
      <protection hidden="1"/>
    </xf>
    <xf numFmtId="49" fontId="6" fillId="3" borderId="30" xfId="1" applyNumberFormat="1" applyFont="1" applyFill="1" applyBorder="1" applyAlignment="1" applyProtection="1">
      <alignment horizontal="left"/>
      <protection hidden="1"/>
    </xf>
    <xf numFmtId="0" fontId="6" fillId="3" borderId="30" xfId="1" applyFont="1" applyFill="1" applyBorder="1" applyAlignment="1" applyProtection="1">
      <alignment horizontal="left"/>
      <protection hidden="1"/>
    </xf>
    <xf numFmtId="0" fontId="5" fillId="5" borderId="30" xfId="1" applyFont="1" applyFill="1" applyBorder="1" applyAlignment="1" applyProtection="1">
      <alignment horizontal="left" wrapText="1"/>
      <protection hidden="1"/>
    </xf>
    <xf numFmtId="0" fontId="8" fillId="3" borderId="22" xfId="1" applyFont="1" applyFill="1" applyBorder="1" applyProtection="1">
      <protection hidden="1"/>
    </xf>
    <xf numFmtId="0" fontId="8" fillId="3" borderId="5" xfId="1" applyFont="1" applyFill="1" applyBorder="1" applyAlignment="1" applyProtection="1">
      <alignment horizontal="left" vertical="center" wrapText="1"/>
      <protection hidden="1"/>
    </xf>
    <xf numFmtId="0" fontId="5" fillId="3" borderId="31" xfId="1" applyFont="1" applyFill="1" applyBorder="1" applyAlignment="1" applyProtection="1">
      <alignment horizontal="center"/>
      <protection hidden="1"/>
    </xf>
    <xf numFmtId="49" fontId="8" fillId="3" borderId="7" xfId="1" applyNumberFormat="1" applyFont="1" applyFill="1" applyBorder="1" applyAlignment="1" applyProtection="1">
      <alignment horizontal="left" wrapText="1"/>
      <protection hidden="1"/>
    </xf>
    <xf numFmtId="2" fontId="5" fillId="2" borderId="18" xfId="1" applyNumberFormat="1" applyFont="1" applyFill="1" applyBorder="1" applyAlignment="1" applyProtection="1">
      <alignment horizontal="center" vertical="center" wrapText="1"/>
      <protection locked="0"/>
    </xf>
    <xf numFmtId="0" fontId="8" fillId="3" borderId="32" xfId="1" applyFont="1" applyFill="1" applyBorder="1" applyProtection="1">
      <protection hidden="1"/>
    </xf>
    <xf numFmtId="0" fontId="8" fillId="3" borderId="8" xfId="1" applyFont="1" applyFill="1" applyBorder="1" applyAlignment="1" applyProtection="1">
      <alignment horizontal="left" vertical="center" wrapText="1"/>
      <protection hidden="1"/>
    </xf>
    <xf numFmtId="0" fontId="8" fillId="0" borderId="0" xfId="1" applyFont="1" applyAlignment="1" applyProtection="1">
      <alignment horizontal="right"/>
      <protection hidden="1"/>
    </xf>
    <xf numFmtId="0" fontId="11" fillId="3" borderId="33" xfId="1" applyFont="1" applyFill="1" applyBorder="1" applyAlignment="1" applyProtection="1">
      <alignment horizontal="center"/>
      <protection hidden="1"/>
    </xf>
    <xf numFmtId="49" fontId="7" fillId="6" borderId="13" xfId="1" applyNumberFormat="1" applyFont="1" applyFill="1" applyBorder="1" applyAlignment="1" applyProtection="1">
      <alignment horizontal="left"/>
      <protection hidden="1"/>
    </xf>
    <xf numFmtId="166" fontId="7" fillId="6" borderId="14" xfId="1" applyNumberFormat="1" applyFont="1" applyFill="1" applyBorder="1" applyAlignment="1" applyProtection="1">
      <alignment horizontal="left"/>
      <protection hidden="1"/>
    </xf>
    <xf numFmtId="0" fontId="6" fillId="6" borderId="14" xfId="1" applyFont="1" applyFill="1" applyBorder="1" applyProtection="1">
      <protection hidden="1"/>
    </xf>
    <xf numFmtId="0" fontId="7" fillId="6" borderId="2" xfId="1" applyFont="1" applyFill="1" applyBorder="1" applyAlignment="1" applyProtection="1">
      <alignment wrapText="1"/>
      <protection hidden="1"/>
    </xf>
    <xf numFmtId="0" fontId="7" fillId="6" borderId="15" xfId="1" applyFont="1" applyFill="1" applyBorder="1" applyProtection="1">
      <protection hidden="1"/>
    </xf>
    <xf numFmtId="0" fontId="5" fillId="3" borderId="6" xfId="1" applyFont="1" applyFill="1" applyBorder="1" applyAlignment="1" applyProtection="1">
      <alignment horizontal="center"/>
      <protection hidden="1"/>
    </xf>
    <xf numFmtId="0" fontId="8" fillId="3" borderId="34" xfId="1" quotePrefix="1" applyFont="1" applyFill="1" applyBorder="1" applyAlignment="1" applyProtection="1">
      <alignment horizontal="right"/>
      <protection hidden="1"/>
    </xf>
    <xf numFmtId="0" fontId="8" fillId="3" borderId="35" xfId="1" quotePrefix="1" applyFont="1" applyFill="1" applyBorder="1" applyAlignment="1" applyProtection="1">
      <alignment vertical="center"/>
      <protection hidden="1"/>
    </xf>
    <xf numFmtId="0" fontId="8" fillId="3" borderId="36" xfId="1" quotePrefix="1" applyFont="1" applyFill="1" applyBorder="1" applyAlignment="1" applyProtection="1">
      <alignment vertical="center"/>
      <protection hidden="1"/>
    </xf>
    <xf numFmtId="0" fontId="8" fillId="2" borderId="18" xfId="1" applyFont="1" applyFill="1" applyBorder="1" applyAlignment="1" applyProtection="1">
      <alignment horizontal="center" vertical="center"/>
      <protection locked="0"/>
    </xf>
    <xf numFmtId="49" fontId="8" fillId="2" borderId="37" xfId="1" applyNumberFormat="1" applyFont="1" applyFill="1" applyBorder="1" applyAlignment="1" applyProtection="1">
      <alignment horizontal="center" vertical="center" wrapText="1"/>
      <protection locked="0"/>
    </xf>
    <xf numFmtId="49" fontId="5" fillId="0" borderId="0" xfId="1" applyNumberFormat="1" applyFont="1" applyProtection="1">
      <protection hidden="1"/>
    </xf>
    <xf numFmtId="49" fontId="11" fillId="3" borderId="2" xfId="1" applyNumberFormat="1" applyFont="1" applyFill="1" applyBorder="1" applyProtection="1">
      <protection hidden="1"/>
    </xf>
    <xf numFmtId="0" fontId="7" fillId="6" borderId="3" xfId="1" applyFont="1" applyFill="1" applyBorder="1" applyProtection="1">
      <protection hidden="1"/>
    </xf>
    <xf numFmtId="0" fontId="5" fillId="0" borderId="38" xfId="1" applyFont="1" applyBorder="1" applyAlignment="1" applyProtection="1">
      <alignment horizontal="center"/>
      <protection hidden="1"/>
    </xf>
    <xf numFmtId="49" fontId="5" fillId="0" borderId="20" xfId="1" applyNumberFormat="1" applyFont="1" applyBorder="1" applyAlignment="1" applyProtection="1">
      <alignment wrapText="1"/>
      <protection hidden="1"/>
    </xf>
    <xf numFmtId="49" fontId="5" fillId="0" borderId="20" xfId="1" applyNumberFormat="1" applyFont="1" applyBorder="1" applyAlignment="1" applyProtection="1">
      <alignment horizontal="left" wrapText="1"/>
      <protection hidden="1"/>
    </xf>
    <xf numFmtId="0" fontId="5" fillId="2" borderId="18" xfId="1" applyFont="1" applyFill="1" applyBorder="1" applyAlignment="1" applyProtection="1">
      <alignment horizontal="center" vertical="center"/>
      <protection locked="0"/>
    </xf>
    <xf numFmtId="0" fontId="5" fillId="0" borderId="39" xfId="1" applyFont="1" applyBorder="1" applyProtection="1">
      <protection hidden="1"/>
    </xf>
    <xf numFmtId="0" fontId="5" fillId="0" borderId="40" xfId="1" applyFont="1" applyBorder="1" applyAlignment="1" applyProtection="1">
      <alignment horizontal="center"/>
      <protection hidden="1"/>
    </xf>
    <xf numFmtId="49" fontId="5" fillId="0" borderId="35" xfId="1" applyNumberFormat="1" applyFont="1" applyBorder="1" applyAlignment="1" applyProtection="1">
      <alignment wrapText="1"/>
      <protection hidden="1"/>
    </xf>
    <xf numFmtId="49" fontId="5" fillId="0" borderId="35" xfId="1" applyNumberFormat="1" applyFont="1" applyBorder="1" applyAlignment="1" applyProtection="1">
      <alignment horizontal="left" wrapText="1"/>
      <protection hidden="1"/>
    </xf>
    <xf numFmtId="0" fontId="5" fillId="0" borderId="7" xfId="1" applyFont="1" applyBorder="1" applyProtection="1">
      <protection hidden="1"/>
    </xf>
    <xf numFmtId="2" fontId="5" fillId="2" borderId="18" xfId="1" applyNumberFormat="1" applyFont="1" applyFill="1" applyBorder="1" applyAlignment="1" applyProtection="1">
      <alignment horizontal="center" vertical="center"/>
      <protection locked="0"/>
    </xf>
    <xf numFmtId="0" fontId="9" fillId="0" borderId="0" xfId="1" applyFont="1" applyProtection="1">
      <protection hidden="1"/>
    </xf>
    <xf numFmtId="0" fontId="11" fillId="3" borderId="12" xfId="1" applyFont="1" applyFill="1" applyBorder="1" applyAlignment="1" applyProtection="1">
      <alignment horizontal="center"/>
      <protection hidden="1"/>
    </xf>
    <xf numFmtId="49" fontId="11" fillId="3" borderId="14" xfId="1" applyNumberFormat="1" applyFont="1" applyFill="1" applyBorder="1" applyProtection="1">
      <protection hidden="1"/>
    </xf>
    <xf numFmtId="0" fontId="5" fillId="0" borderId="31" xfId="1" applyFont="1" applyBorder="1" applyAlignment="1" applyProtection="1">
      <alignment horizontal="center"/>
      <protection hidden="1"/>
    </xf>
    <xf numFmtId="49" fontId="5" fillId="0" borderId="7" xfId="1" applyNumberFormat="1" applyFont="1" applyBorder="1" applyAlignment="1" applyProtection="1">
      <alignment wrapText="1"/>
      <protection hidden="1"/>
    </xf>
    <xf numFmtId="49" fontId="5" fillId="0" borderId="9" xfId="1" applyNumberFormat="1" applyFont="1" applyBorder="1" applyAlignment="1" applyProtection="1">
      <alignment horizontal="left" wrapText="1"/>
      <protection hidden="1"/>
    </xf>
    <xf numFmtId="49" fontId="5" fillId="0" borderId="10" xfId="1" applyNumberFormat="1" applyFont="1" applyBorder="1" applyAlignment="1" applyProtection="1">
      <alignment horizontal="left" wrapText="1"/>
      <protection hidden="1"/>
    </xf>
    <xf numFmtId="0" fontId="5" fillId="2" borderId="41" xfId="1" applyFont="1" applyFill="1" applyBorder="1" applyAlignment="1" applyProtection="1">
      <alignment horizontal="center" vertical="center"/>
      <protection locked="0"/>
    </xf>
    <xf numFmtId="2" fontId="5" fillId="2" borderId="11" xfId="1" applyNumberFormat="1" applyFont="1" applyFill="1" applyBorder="1" applyAlignment="1" applyProtection="1">
      <alignment horizontal="center" vertical="center"/>
      <protection locked="0"/>
    </xf>
    <xf numFmtId="49" fontId="2" fillId="0" borderId="0" xfId="0" applyNumberFormat="1" applyFont="1" applyAlignment="1">
      <alignment horizontal="left" vertical="center" wrapText="1"/>
    </xf>
    <xf numFmtId="49" fontId="2" fillId="0" borderId="0" xfId="0" applyNumberFormat="1" applyFont="1" applyAlignment="1">
      <alignment horizontal="left" vertical="top"/>
    </xf>
    <xf numFmtId="49" fontId="2" fillId="0" borderId="0" xfId="0" applyNumberFormat="1" applyFont="1" applyAlignment="1">
      <alignment horizontal="left" vertical="center"/>
    </xf>
    <xf numFmtId="0" fontId="0" fillId="0" borderId="0" xfId="0" applyAlignment="1">
      <alignment horizontal="left" vertical="center" wrapText="1"/>
    </xf>
    <xf numFmtId="0" fontId="0" fillId="0" borderId="0" xfId="0" applyAlignment="1">
      <alignment wrapText="1"/>
    </xf>
    <xf numFmtId="0" fontId="1" fillId="0" borderId="0" xfId="0" applyFont="1" applyAlignment="1">
      <alignment horizontal="left" wrapText="1"/>
    </xf>
    <xf numFmtId="0" fontId="0" fillId="0" borderId="0" xfId="0" applyAlignment="1">
      <alignment vertical="center" wrapText="1"/>
    </xf>
    <xf numFmtId="0" fontId="0" fillId="0" borderId="0" xfId="0" applyAlignment="1">
      <alignment vertical="center" wrapText="1"/>
    </xf>
    <xf numFmtId="0" fontId="0" fillId="0" borderId="0" xfId="0" applyAlignment="1">
      <alignment horizontal="left" vertical="top" wrapText="1"/>
    </xf>
    <xf numFmtId="0" fontId="13" fillId="0" borderId="0" xfId="0" applyFont="1" applyAlignment="1">
      <alignment horizontal="left" vertical="center" wrapText="1"/>
    </xf>
    <xf numFmtId="0" fontId="0" fillId="0" borderId="0" xfId="0" applyAlignment="1">
      <alignment horizontal="left" wrapText="1"/>
    </xf>
    <xf numFmtId="0" fontId="0" fillId="0" borderId="0" xfId="0" applyAlignment="1">
      <alignment horizontal="left" wrapText="1"/>
    </xf>
    <xf numFmtId="0" fontId="0" fillId="0" borderId="0" xfId="0" applyAlignment="1">
      <alignment horizontal="left"/>
    </xf>
    <xf numFmtId="0" fontId="1" fillId="0" borderId="0" xfId="0" applyFont="1"/>
    <xf numFmtId="0" fontId="0" fillId="0" borderId="0" xfId="0" applyAlignment="1">
      <alignment wrapText="1"/>
    </xf>
    <xf numFmtId="49" fontId="1" fillId="0" borderId="0" xfId="0" applyNumberFormat="1" applyFont="1" applyAlignment="1">
      <alignment horizontal="left" vertical="center" wrapText="1"/>
    </xf>
    <xf numFmtId="49" fontId="0" fillId="0" borderId="0" xfId="0" applyNumberFormat="1" applyAlignment="1">
      <alignment horizontal="left" vertical="center" wrapText="1"/>
    </xf>
    <xf numFmtId="49" fontId="0" fillId="0" borderId="0" xfId="0" applyNumberFormat="1" applyAlignment="1">
      <alignment horizontal="left" vertical="center" wrapText="1"/>
    </xf>
    <xf numFmtId="49" fontId="0" fillId="0" borderId="0" xfId="0" applyNumberFormat="1" applyAlignment="1">
      <alignment horizontal="left" vertical="top" wrapText="1"/>
    </xf>
    <xf numFmtId="0" fontId="14" fillId="0" borderId="0" xfId="0" applyFont="1" applyAlignment="1">
      <alignment horizontal="left" wrapText="1"/>
    </xf>
    <xf numFmtId="0" fontId="14" fillId="0" borderId="0" xfId="0" applyFont="1" applyAlignment="1">
      <alignment horizontal="left" wrapText="1"/>
    </xf>
    <xf numFmtId="0" fontId="14" fillId="0" borderId="0" xfId="0" applyFont="1" applyAlignment="1">
      <alignment horizontal="left" vertical="top" wrapText="1"/>
    </xf>
    <xf numFmtId="0" fontId="15" fillId="0" borderId="0" xfId="0" applyFont="1" applyAlignment="1">
      <alignment horizontal="left" wrapText="1"/>
    </xf>
    <xf numFmtId="0" fontId="16" fillId="0" borderId="0" xfId="0" applyFont="1" applyAlignment="1">
      <alignment horizontal="left" wrapText="1"/>
    </xf>
    <xf numFmtId="49" fontId="1" fillId="0" borderId="27" xfId="0" applyNumberFormat="1" applyFont="1" applyBorder="1" applyAlignment="1">
      <alignment horizontal="center" vertical="center" wrapText="1"/>
    </xf>
    <xf numFmtId="0" fontId="1" fillId="0" borderId="27" xfId="0" applyFont="1" applyBorder="1" applyAlignment="1">
      <alignment horizontal="left" vertical="top"/>
    </xf>
    <xf numFmtId="0" fontId="1" fillId="0" borderId="27" xfId="0" applyFont="1" applyBorder="1" applyAlignment="1">
      <alignment horizontal="center"/>
    </xf>
    <xf numFmtId="49" fontId="0" fillId="0" borderId="27" xfId="0" quotePrefix="1" applyNumberFormat="1" applyBorder="1" applyAlignment="1">
      <alignment horizontal="center" vertical="center" wrapText="1"/>
    </xf>
    <xf numFmtId="0" fontId="0" fillId="0" borderId="27" xfId="0" applyBorder="1" applyAlignment="1">
      <alignment horizontal="left" vertical="top" wrapText="1"/>
    </xf>
    <xf numFmtId="49" fontId="0" fillId="2" borderId="27" xfId="0" applyNumberFormat="1" applyFill="1" applyBorder="1" applyAlignment="1" applyProtection="1">
      <alignment horizontal="center" vertical="center"/>
      <protection locked="0"/>
    </xf>
    <xf numFmtId="164" fontId="0" fillId="2" borderId="27" xfId="0" applyNumberFormat="1" applyFill="1" applyBorder="1" applyAlignment="1" applyProtection="1">
      <alignment horizontal="center" vertical="center"/>
      <protection locked="0"/>
    </xf>
    <xf numFmtId="49" fontId="0" fillId="0" borderId="27" xfId="0" quotePrefix="1" applyNumberFormat="1" applyBorder="1" applyAlignment="1">
      <alignment horizontal="center" vertical="center" wrapText="1"/>
    </xf>
    <xf numFmtId="0" fontId="0" fillId="2" borderId="27" xfId="0" applyFill="1" applyBorder="1" applyAlignment="1" applyProtection="1">
      <alignment horizontal="center"/>
      <protection locked="0"/>
    </xf>
    <xf numFmtId="0" fontId="0" fillId="0" borderId="27" xfId="0" applyBorder="1" applyAlignment="1">
      <alignment horizontal="left" vertical="top"/>
    </xf>
    <xf numFmtId="0" fontId="0" fillId="2" borderId="27" xfId="0" applyFill="1" applyBorder="1" applyAlignment="1" applyProtection="1">
      <alignment horizontal="center" vertical="center"/>
      <protection locked="0"/>
    </xf>
    <xf numFmtId="0" fontId="17" fillId="0" borderId="0" xfId="0" applyFont="1"/>
    <xf numFmtId="0" fontId="0" fillId="2" borderId="27" xfId="0" applyFill="1" applyBorder="1" applyAlignment="1" applyProtection="1">
      <alignment horizontal="center" vertical="center" wrapText="1"/>
      <protection locked="0"/>
    </xf>
    <xf numFmtId="164" fontId="0" fillId="2" borderId="27" xfId="0" applyNumberFormat="1" applyFill="1" applyBorder="1" applyAlignment="1" applyProtection="1">
      <alignment horizontal="center" vertical="center" wrapText="1"/>
      <protection locked="0"/>
    </xf>
    <xf numFmtId="49" fontId="0" fillId="0" borderId="27" xfId="0" applyNumberFormat="1" applyBorder="1" applyAlignment="1">
      <alignment horizontal="center" vertical="center" wrapText="1"/>
    </xf>
    <xf numFmtId="49" fontId="0" fillId="0" borderId="27" xfId="0" applyNumberFormat="1" applyBorder="1" applyAlignment="1">
      <alignment horizontal="center" vertical="center" wrapText="1"/>
    </xf>
    <xf numFmtId="0" fontId="1" fillId="0" borderId="19" xfId="0" quotePrefix="1" applyFont="1" applyBorder="1" applyAlignment="1">
      <alignment horizontal="left" wrapText="1"/>
    </xf>
    <xf numFmtId="0" fontId="1" fillId="0" borderId="20" xfId="0" quotePrefix="1" applyFont="1" applyBorder="1" applyAlignment="1">
      <alignment horizontal="left" wrapText="1"/>
    </xf>
    <xf numFmtId="0" fontId="1" fillId="0" borderId="25" xfId="0" quotePrefix="1" applyFont="1" applyBorder="1" applyAlignment="1">
      <alignment horizontal="left" wrapText="1"/>
    </xf>
    <xf numFmtId="164" fontId="1" fillId="0" borderId="19" xfId="0" quotePrefix="1" applyNumberFormat="1" applyFont="1" applyBorder="1" applyAlignment="1">
      <alignment horizontal="center" vertical="center" wrapText="1"/>
    </xf>
    <xf numFmtId="164" fontId="1" fillId="0" borderId="25" xfId="0" quotePrefix="1" applyNumberFormat="1" applyFont="1" applyBorder="1" applyAlignment="1">
      <alignment horizontal="center" vertical="center" wrapText="1"/>
    </xf>
    <xf numFmtId="0" fontId="0" fillId="0" borderId="42" xfId="0" quotePrefix="1" applyBorder="1" applyAlignment="1">
      <alignment horizontal="center" wrapText="1"/>
    </xf>
    <xf numFmtId="0" fontId="0" fillId="0" borderId="0" xfId="0" quotePrefix="1" applyAlignment="1">
      <alignment horizontal="center" wrapText="1"/>
    </xf>
    <xf numFmtId="0" fontId="0" fillId="0" borderId="43" xfId="0" quotePrefix="1" applyBorder="1" applyAlignment="1">
      <alignment horizontal="center" wrapText="1"/>
    </xf>
    <xf numFmtId="0" fontId="16" fillId="0" borderId="44" xfId="0" applyFont="1" applyBorder="1" applyAlignment="1">
      <alignment wrapText="1"/>
    </xf>
    <xf numFmtId="0" fontId="16" fillId="0" borderId="45" xfId="0" applyFont="1" applyBorder="1" applyAlignment="1">
      <alignment wrapText="1"/>
    </xf>
    <xf numFmtId="0" fontId="16" fillId="0" borderId="46" xfId="0" applyFont="1" applyBorder="1" applyAlignment="1">
      <alignment wrapText="1"/>
    </xf>
    <xf numFmtId="0" fontId="16" fillId="2" borderId="27" xfId="0" applyFont="1" applyFill="1" applyBorder="1" applyAlignment="1" applyProtection="1">
      <alignment horizontal="center" vertical="center" wrapText="1"/>
      <protection locked="0"/>
    </xf>
    <xf numFmtId="164" fontId="15" fillId="2" borderId="27" xfId="0" applyNumberFormat="1" applyFont="1" applyFill="1" applyBorder="1" applyAlignment="1" applyProtection="1">
      <alignment horizontal="center" vertical="center" wrapText="1"/>
      <protection locked="0"/>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5" xfId="0" applyFont="1" applyBorder="1" applyAlignment="1">
      <alignment horizontal="left" wrapText="1"/>
    </xf>
    <xf numFmtId="164" fontId="1" fillId="0" borderId="19" xfId="0" applyNumberFormat="1" applyFont="1" applyBorder="1" applyAlignment="1">
      <alignment horizontal="center" vertical="center" wrapText="1"/>
    </xf>
    <xf numFmtId="164" fontId="1" fillId="0" borderId="25" xfId="0" applyNumberFormat="1" applyFont="1" applyBorder="1" applyAlignment="1">
      <alignment horizontal="center" vertical="center" wrapText="1"/>
    </xf>
    <xf numFmtId="0" fontId="0" fillId="0" borderId="42" xfId="0" applyBorder="1" applyAlignment="1">
      <alignment horizontal="center" wrapText="1"/>
    </xf>
    <xf numFmtId="0" fontId="0" fillId="0" borderId="0" xfId="0" applyAlignment="1">
      <alignment horizontal="center" wrapText="1"/>
    </xf>
    <xf numFmtId="0" fontId="0" fillId="0" borderId="43" xfId="0" applyBorder="1" applyAlignment="1">
      <alignment horizontal="center" wrapText="1"/>
    </xf>
    <xf numFmtId="49" fontId="1" fillId="0" borderId="19" xfId="0" applyNumberFormat="1" applyFont="1" applyBorder="1" applyAlignment="1">
      <alignment horizontal="left" vertical="center" wrapText="1"/>
    </xf>
    <xf numFmtId="49" fontId="1" fillId="0" borderId="20"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164" fontId="1" fillId="0" borderId="19" xfId="0" applyNumberFormat="1" applyFont="1" applyBorder="1" applyAlignment="1" applyProtection="1">
      <alignment horizontal="center" vertical="center"/>
      <protection locked="0"/>
    </xf>
    <xf numFmtId="164" fontId="1" fillId="0" borderId="25" xfId="0" applyNumberFormat="1" applyFont="1" applyBorder="1" applyAlignment="1" applyProtection="1">
      <alignment horizontal="center" vertical="center"/>
      <protection locked="0"/>
    </xf>
    <xf numFmtId="49" fontId="0" fillId="0" borderId="0" xfId="0" applyNumberFormat="1" applyAlignment="1">
      <alignment horizontal="center" vertical="center" wrapText="1"/>
    </xf>
    <xf numFmtId="0" fontId="0" fillId="0" borderId="0" xfId="0" applyAlignment="1" applyProtection="1">
      <alignment horizontal="center"/>
      <protection locked="0"/>
    </xf>
    <xf numFmtId="0" fontId="16" fillId="0" borderId="42" xfId="0" applyFont="1" applyBorder="1" applyAlignment="1">
      <alignment wrapText="1"/>
    </xf>
    <xf numFmtId="0" fontId="16" fillId="0" borderId="0" xfId="0" applyFont="1" applyAlignment="1">
      <alignment wrapText="1"/>
    </xf>
    <xf numFmtId="0" fontId="16" fillId="0" borderId="43" xfId="0" applyFont="1" applyBorder="1" applyAlignment="1">
      <alignment wrapText="1"/>
    </xf>
    <xf numFmtId="0" fontId="16" fillId="0" borderId="44" xfId="0" applyFont="1" applyBorder="1" applyAlignment="1">
      <alignment horizontal="left" wrapText="1"/>
    </xf>
    <xf numFmtId="0" fontId="16" fillId="0" borderId="45" xfId="0" applyFont="1" applyBorder="1" applyAlignment="1">
      <alignment horizontal="left" wrapText="1"/>
    </xf>
    <xf numFmtId="0" fontId="16" fillId="0" borderId="46" xfId="0" applyFont="1" applyBorder="1" applyAlignment="1">
      <alignment horizontal="left" wrapText="1"/>
    </xf>
    <xf numFmtId="0" fontId="0" fillId="0" borderId="47" xfId="0" applyBorder="1" applyAlignment="1">
      <alignment horizontal="center" wrapText="1"/>
    </xf>
    <xf numFmtId="0" fontId="0" fillId="0" borderId="48" xfId="0" applyBorder="1" applyAlignment="1">
      <alignment horizontal="center" wrapText="1"/>
    </xf>
    <xf numFmtId="0" fontId="0" fillId="0" borderId="49" xfId="0" applyBorder="1" applyAlignment="1">
      <alignment horizontal="center" wrapText="1"/>
    </xf>
    <xf numFmtId="49" fontId="0" fillId="0" borderId="27" xfId="0" applyNumberFormat="1" applyBorder="1" applyAlignment="1">
      <alignment horizontal="center" vertical="center"/>
    </xf>
    <xf numFmtId="49" fontId="0" fillId="0" borderId="27" xfId="0" applyNumberFormat="1" applyBorder="1" applyAlignment="1">
      <alignment horizontal="center" vertical="center"/>
    </xf>
    <xf numFmtId="0" fontId="1" fillId="0" borderId="27" xfId="0" applyFont="1" applyBorder="1" applyAlignment="1">
      <alignment horizontal="left"/>
    </xf>
    <xf numFmtId="164" fontId="1" fillId="0" borderId="27" xfId="0" applyNumberFormat="1" applyFont="1" applyBorder="1" applyAlignment="1">
      <alignment horizontal="center" vertical="center"/>
    </xf>
    <xf numFmtId="0" fontId="0" fillId="0" borderId="42" xfId="0" applyBorder="1" applyAlignment="1">
      <alignment horizontal="center"/>
    </xf>
    <xf numFmtId="0" fontId="0" fillId="0" borderId="0" xfId="0" applyAlignment="1">
      <alignment horizontal="center"/>
    </xf>
    <xf numFmtId="0" fontId="0" fillId="0" borderId="43" xfId="0" applyBorder="1" applyAlignment="1">
      <alignment horizontal="center"/>
    </xf>
    <xf numFmtId="0" fontId="16" fillId="0" borderId="44" xfId="0" applyFont="1" applyBorder="1" applyAlignment="1">
      <alignment horizontal="left"/>
    </xf>
    <xf numFmtId="0" fontId="16" fillId="0" borderId="45" xfId="0" applyFont="1" applyBorder="1" applyAlignment="1">
      <alignment horizontal="left"/>
    </xf>
    <xf numFmtId="0" fontId="16" fillId="0" borderId="46" xfId="0" applyFont="1" applyBorder="1" applyAlignment="1">
      <alignment horizontal="left"/>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5" xfId="0" applyBorder="1" applyAlignment="1">
      <alignment horizontal="left" vertical="top" wrapText="1"/>
    </xf>
    <xf numFmtId="0" fontId="0" fillId="0" borderId="47" xfId="0" applyBorder="1"/>
    <xf numFmtId="0" fontId="0" fillId="0" borderId="48" xfId="0" applyBorder="1"/>
    <xf numFmtId="0" fontId="0" fillId="0" borderId="49" xfId="0" applyBorder="1"/>
    <xf numFmtId="49" fontId="0" fillId="0" borderId="27" xfId="0" quotePrefix="1" applyNumberFormat="1" applyBorder="1" applyAlignment="1">
      <alignment horizontal="center" vertical="center"/>
    </xf>
    <xf numFmtId="164" fontId="0" fillId="2" borderId="27" xfId="0" applyNumberFormat="1" applyFill="1" applyBorder="1" applyAlignment="1" applyProtection="1">
      <alignment horizontal="center"/>
      <protection locked="0"/>
    </xf>
    <xf numFmtId="49" fontId="0" fillId="0" borderId="27" xfId="0" quotePrefix="1" applyNumberFormat="1" applyBorder="1" applyAlignment="1">
      <alignment horizontal="center" vertical="center"/>
    </xf>
    <xf numFmtId="164" fontId="1" fillId="0" borderId="27" xfId="0" applyNumberFormat="1" applyFont="1" applyBorder="1" applyAlignment="1">
      <alignment horizontal="center"/>
    </xf>
    <xf numFmtId="0" fontId="15" fillId="2" borderId="27" xfId="0" applyFont="1" applyFill="1" applyBorder="1" applyAlignment="1" applyProtection="1">
      <alignment horizontal="center" vertical="center"/>
      <protection locked="0"/>
    </xf>
    <xf numFmtId="164" fontId="15" fillId="2" borderId="27" xfId="0" applyNumberFormat="1" applyFont="1" applyFill="1" applyBorder="1" applyAlignment="1" applyProtection="1">
      <alignment horizontal="center"/>
      <protection locked="0"/>
    </xf>
    <xf numFmtId="0" fontId="1" fillId="0" borderId="27" xfId="0" applyFont="1" applyBorder="1" applyAlignment="1">
      <alignment horizontal="left" wrapText="1"/>
    </xf>
    <xf numFmtId="164" fontId="1" fillId="0" borderId="27" xfId="0" applyNumberFormat="1" applyFont="1" applyBorder="1" applyAlignment="1">
      <alignment horizontal="center" wrapText="1"/>
    </xf>
    <xf numFmtId="0" fontId="18" fillId="0" borderId="44" xfId="0" applyFont="1" applyBorder="1" applyAlignment="1">
      <alignment horizontal="left" wrapText="1"/>
    </xf>
    <xf numFmtId="0" fontId="18" fillId="0" borderId="45" xfId="0" applyFont="1" applyBorder="1" applyAlignment="1">
      <alignment horizontal="left" wrapText="1"/>
    </xf>
    <xf numFmtId="0" fontId="18" fillId="0" borderId="46" xfId="0" applyFont="1" applyBorder="1" applyAlignment="1">
      <alignment horizontal="left" wrapText="1"/>
    </xf>
    <xf numFmtId="0" fontId="0" fillId="0" borderId="47" xfId="0" applyBorder="1" applyAlignment="1">
      <alignment wrapText="1"/>
    </xf>
    <xf numFmtId="0" fontId="0" fillId="0" borderId="48" xfId="0" applyBorder="1" applyAlignment="1">
      <alignment wrapText="1"/>
    </xf>
    <xf numFmtId="0" fontId="0" fillId="0" borderId="49" xfId="0" applyBorder="1" applyAlignment="1">
      <alignment wrapText="1"/>
    </xf>
    <xf numFmtId="0" fontId="3" fillId="0" borderId="27" xfId="0" applyFont="1" applyBorder="1" applyAlignment="1">
      <alignment horizontal="left" wrapText="1"/>
    </xf>
    <xf numFmtId="49" fontId="0" fillId="0" borderId="50" xfId="0" applyNumberFormat="1" applyBorder="1" applyAlignment="1">
      <alignment horizontal="left" vertical="top" wrapText="1"/>
    </xf>
    <xf numFmtId="0" fontId="0" fillId="0" borderId="51" xfId="0" applyBorder="1" applyAlignment="1">
      <alignment horizontal="left" vertical="top" wrapText="1"/>
    </xf>
    <xf numFmtId="0" fontId="0" fillId="0" borderId="30" xfId="0" applyBorder="1" applyAlignment="1">
      <alignment horizontal="left" vertical="top" wrapText="1"/>
    </xf>
    <xf numFmtId="0" fontId="0" fillId="0" borderId="22" xfId="0" applyBorder="1" applyAlignment="1">
      <alignment horizontal="left" vertical="top" wrapText="1"/>
    </xf>
    <xf numFmtId="49" fontId="0" fillId="0" borderId="52" xfId="0" applyNumberForma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53" xfId="0" applyBorder="1" applyAlignment="1">
      <alignment horizontal="left" vertical="top" wrapText="1"/>
    </xf>
    <xf numFmtId="49" fontId="0" fillId="0" borderId="54" xfId="0" applyNumberFormat="1"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21" xfId="0" applyBorder="1" applyAlignment="1">
      <alignment horizontal="left" vertical="top" wrapText="1"/>
    </xf>
    <xf numFmtId="49" fontId="3" fillId="0" borderId="27" xfId="0" applyNumberFormat="1" applyFont="1" applyBorder="1" applyAlignment="1">
      <alignment horizontal="left" vertical="center" wrapText="1"/>
    </xf>
    <xf numFmtId="164" fontId="1" fillId="0" borderId="50" xfId="0" applyNumberFormat="1" applyFont="1" applyBorder="1" applyAlignment="1" applyProtection="1">
      <alignment horizontal="center"/>
      <protection locked="0"/>
    </xf>
    <xf numFmtId="49" fontId="3" fillId="0" borderId="19" xfId="0" applyNumberFormat="1" applyFont="1" applyBorder="1" applyAlignment="1">
      <alignment horizontal="left" vertical="center" wrapText="1"/>
    </xf>
    <xf numFmtId="164" fontId="3" fillId="0" borderId="55" xfId="0" applyNumberFormat="1" applyFont="1" applyBorder="1" applyAlignment="1" applyProtection="1">
      <alignment horizontal="center"/>
      <protection locked="0"/>
    </xf>
    <xf numFmtId="164" fontId="3" fillId="0" borderId="56" xfId="0" applyNumberFormat="1" applyFont="1" applyBorder="1" applyAlignment="1" applyProtection="1">
      <alignment horizontal="center"/>
      <protection locked="0"/>
    </xf>
    <xf numFmtId="0" fontId="0" fillId="0" borderId="0" xfId="0" applyAlignment="1">
      <alignment horizontal="left" vertical="top"/>
    </xf>
    <xf numFmtId="49" fontId="3" fillId="0" borderId="0" xfId="0" applyNumberFormat="1" applyFont="1" applyAlignment="1">
      <alignment horizontal="left" vertical="center" wrapText="1"/>
    </xf>
    <xf numFmtId="49" fontId="0" fillId="0" borderId="0" xfId="0" applyNumberFormat="1" applyAlignment="1">
      <alignment horizontal="center" vertical="center"/>
    </xf>
  </cellXfs>
  <cellStyles count="3">
    <cellStyle name="Komma 2" xfId="2" xr:uid="{F986A702-C849-4E33-BC97-0034ED9C49EA}"/>
    <cellStyle name="Standard" xfId="0" builtinId="0"/>
    <cellStyle name="Standard 2" xfId="1" xr:uid="{5D028CBC-0BB1-4F7D-82A3-5CA8ED62AE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FAB6B-AE37-4E7A-BBC7-07759851F66D}">
  <sheetPr codeName="Tabelle1"/>
  <dimension ref="A1:Z54"/>
  <sheetViews>
    <sheetView tabSelected="1" zoomScaleNormal="100" workbookViewId="0">
      <selection sqref="A1:F1"/>
    </sheetView>
  </sheetViews>
  <sheetFormatPr baseColWidth="10" defaultColWidth="14.42578125" defaultRowHeight="15" x14ac:dyDescent="0.25"/>
  <cols>
    <col min="1" max="1" width="14.42578125" style="4"/>
    <col min="2" max="2" width="9.140625" style="3" customWidth="1"/>
    <col min="3" max="3" width="32.140625" style="3" customWidth="1"/>
    <col min="4" max="4" width="79.85546875" style="3" customWidth="1"/>
    <col min="5" max="5" width="11.85546875" style="3" customWidth="1"/>
    <col min="6" max="6" width="42.7109375" style="3" customWidth="1"/>
    <col min="7" max="16384" width="14.42578125" style="3"/>
  </cols>
  <sheetData>
    <row r="1" spans="1:10" ht="60" customHeight="1" x14ac:dyDescent="0.2">
      <c r="A1" s="1" t="s">
        <v>0</v>
      </c>
      <c r="B1" s="1"/>
      <c r="C1" s="1"/>
      <c r="D1" s="1"/>
      <c r="E1" s="1"/>
      <c r="F1" s="1"/>
      <c r="G1" s="2"/>
      <c r="H1" s="2"/>
      <c r="I1" s="2"/>
      <c r="J1" s="2"/>
    </row>
    <row r="2" spans="1:10" ht="15.75" x14ac:dyDescent="0.25">
      <c r="B2" s="5"/>
      <c r="C2" s="5"/>
      <c r="D2" s="6"/>
      <c r="E2" s="7"/>
      <c r="F2" s="7"/>
    </row>
    <row r="3" spans="1:10" ht="16.5" thickBot="1" x14ac:dyDescent="0.3">
      <c r="A3" s="8" t="s">
        <v>1</v>
      </c>
      <c r="B3" s="8"/>
      <c r="C3" s="8"/>
      <c r="D3" s="6"/>
      <c r="E3" s="7"/>
      <c r="F3" s="7"/>
    </row>
    <row r="4" spans="1:10" ht="32.25" customHeight="1" x14ac:dyDescent="0.25">
      <c r="A4" s="9" t="s">
        <v>2</v>
      </c>
      <c r="B4" s="10"/>
      <c r="C4" s="10"/>
      <c r="D4" s="10"/>
      <c r="E4" s="10"/>
      <c r="F4" s="11"/>
    </row>
    <row r="5" spans="1:10" ht="45" customHeight="1" x14ac:dyDescent="0.25">
      <c r="A5" s="12" t="s">
        <v>3</v>
      </c>
      <c r="B5" s="13"/>
      <c r="C5" s="13"/>
      <c r="D5" s="13"/>
      <c r="E5" s="13"/>
      <c r="F5" s="14"/>
    </row>
    <row r="6" spans="1:10" ht="15.75" customHeight="1" x14ac:dyDescent="0.25">
      <c r="A6" s="15" t="s">
        <v>4</v>
      </c>
      <c r="B6" s="16"/>
      <c r="C6" s="16"/>
      <c r="D6" s="17">
        <v>10</v>
      </c>
      <c r="E6" s="5"/>
      <c r="F6" s="18"/>
    </row>
    <row r="7" spans="1:10" ht="15.75" customHeight="1" thickBot="1" x14ac:dyDescent="0.3">
      <c r="A7" s="19" t="s">
        <v>5</v>
      </c>
      <c r="B7" s="20"/>
      <c r="C7" s="20"/>
      <c r="D7" s="21">
        <v>5000</v>
      </c>
      <c r="E7" s="22"/>
      <c r="F7" s="23"/>
    </row>
    <row r="8" spans="1:10" ht="15.75" x14ac:dyDescent="0.25">
      <c r="B8" s="5"/>
      <c r="C8" s="5"/>
      <c r="D8" s="6"/>
      <c r="E8" s="7"/>
      <c r="F8" s="7"/>
    </row>
    <row r="9" spans="1:10" ht="16.5" thickBot="1" x14ac:dyDescent="0.3">
      <c r="A9" s="24" t="s">
        <v>6</v>
      </c>
      <c r="B9" s="24"/>
      <c r="C9" s="24"/>
      <c r="D9" s="6"/>
      <c r="E9" s="7"/>
      <c r="F9" s="7"/>
    </row>
    <row r="10" spans="1:10" ht="28.35" customHeight="1" thickBot="1" x14ac:dyDescent="0.3">
      <c r="A10" s="25" t="s">
        <v>7</v>
      </c>
      <c r="B10" s="25"/>
      <c r="C10" s="26"/>
      <c r="D10" s="27"/>
      <c r="E10" s="28"/>
      <c r="F10" s="29"/>
    </row>
    <row r="11" spans="1:10" ht="28.35" customHeight="1" thickBot="1" x14ac:dyDescent="0.3">
      <c r="A11" s="16" t="s">
        <v>8</v>
      </c>
      <c r="B11" s="16"/>
      <c r="C11" s="30"/>
      <c r="D11" s="27"/>
      <c r="E11" s="28"/>
      <c r="F11" s="29"/>
    </row>
    <row r="12" spans="1:10" ht="28.35" customHeight="1" thickBot="1" x14ac:dyDescent="0.3">
      <c r="A12" s="16" t="s">
        <v>9</v>
      </c>
      <c r="B12" s="16"/>
      <c r="C12" s="30"/>
      <c r="D12" s="27"/>
      <c r="E12" s="28"/>
      <c r="F12" s="29"/>
    </row>
    <row r="13" spans="1:10" ht="28.35" customHeight="1" thickBot="1" x14ac:dyDescent="0.3">
      <c r="A13" s="16" t="s">
        <v>10</v>
      </c>
      <c r="B13" s="16"/>
      <c r="C13" s="30"/>
      <c r="D13" s="27"/>
      <c r="E13" s="28"/>
      <c r="F13" s="29"/>
    </row>
    <row r="14" spans="1:10" ht="84.95" customHeight="1" thickBot="1" x14ac:dyDescent="0.3">
      <c r="A14" s="31" t="s">
        <v>11</v>
      </c>
      <c r="B14" s="31"/>
      <c r="C14" s="32"/>
      <c r="D14" s="27"/>
      <c r="E14" s="28"/>
      <c r="F14" s="29"/>
    </row>
    <row r="15" spans="1:10" ht="15.75" x14ac:dyDescent="0.25">
      <c r="B15" s="5"/>
      <c r="C15" s="5"/>
      <c r="D15" s="6"/>
      <c r="E15" s="7"/>
      <c r="F15" s="7"/>
    </row>
    <row r="16" spans="1:10" ht="15.75" x14ac:dyDescent="0.25">
      <c r="B16" s="5"/>
      <c r="C16" s="5"/>
      <c r="D16" s="6"/>
      <c r="E16" s="7"/>
      <c r="F16" s="7"/>
    </row>
    <row r="17" spans="1:26" ht="56.65" customHeight="1" thickBot="1" x14ac:dyDescent="0.3">
      <c r="A17" s="33" t="s">
        <v>12</v>
      </c>
      <c r="B17" s="34" t="s">
        <v>13</v>
      </c>
      <c r="C17" s="35"/>
      <c r="D17" s="35"/>
      <c r="E17" s="36"/>
      <c r="F17" s="36"/>
      <c r="G17" s="37"/>
      <c r="H17" s="37"/>
      <c r="I17" s="37"/>
      <c r="J17" s="37"/>
      <c r="K17" s="37"/>
      <c r="L17" s="37"/>
      <c r="M17" s="37"/>
      <c r="N17" s="37"/>
      <c r="O17" s="37"/>
      <c r="P17" s="37"/>
      <c r="Q17" s="37"/>
      <c r="R17" s="37"/>
      <c r="S17" s="37"/>
      <c r="T17" s="37"/>
      <c r="U17" s="37"/>
      <c r="V17" s="37"/>
      <c r="W17" s="37"/>
      <c r="X17" s="37"/>
      <c r="Y17" s="37"/>
      <c r="Z17" s="37"/>
    </row>
    <row r="18" spans="1:26" ht="30" customHeight="1" x14ac:dyDescent="0.2">
      <c r="A18" s="38">
        <v>70</v>
      </c>
      <c r="B18" s="39">
        <v>1</v>
      </c>
      <c r="C18" s="40" t="s">
        <v>14</v>
      </c>
      <c r="D18" s="40"/>
      <c r="E18" s="40"/>
      <c r="F18" s="41"/>
      <c r="G18" s="42"/>
      <c r="H18" s="42"/>
      <c r="I18" s="42"/>
      <c r="J18" s="42"/>
      <c r="K18" s="42"/>
      <c r="L18" s="42"/>
      <c r="M18" s="42"/>
      <c r="N18" s="42"/>
      <c r="O18" s="42"/>
      <c r="P18" s="42"/>
      <c r="Q18" s="42"/>
      <c r="R18" s="42"/>
      <c r="S18" s="42"/>
      <c r="T18" s="42"/>
      <c r="U18" s="42"/>
      <c r="V18" s="42"/>
      <c r="W18" s="42"/>
      <c r="X18" s="42"/>
      <c r="Y18" s="42"/>
      <c r="Z18" s="42"/>
    </row>
    <row r="19" spans="1:26" ht="15.75" customHeight="1" thickBot="1" x14ac:dyDescent="0.3">
      <c r="A19" s="43"/>
      <c r="B19" s="44" t="s">
        <v>15</v>
      </c>
      <c r="C19" s="45" t="s">
        <v>16</v>
      </c>
      <c r="D19" s="45"/>
      <c r="E19" s="46"/>
      <c r="F19" s="47"/>
      <c r="G19" s="42"/>
      <c r="H19" s="42"/>
      <c r="I19" s="42"/>
      <c r="J19" s="42"/>
      <c r="K19" s="42"/>
      <c r="L19" s="42"/>
      <c r="M19" s="42"/>
      <c r="N19" s="42"/>
      <c r="O19" s="42"/>
      <c r="P19" s="42"/>
      <c r="Q19" s="42"/>
      <c r="R19" s="42"/>
      <c r="S19" s="42"/>
      <c r="T19" s="42"/>
      <c r="U19" s="42"/>
      <c r="V19" s="42"/>
      <c r="W19" s="42"/>
      <c r="X19" s="42"/>
      <c r="Y19" s="42"/>
      <c r="Z19" s="42"/>
    </row>
    <row r="20" spans="1:26" ht="47.1" customHeight="1" thickBot="1" x14ac:dyDescent="0.3">
      <c r="A20" s="48"/>
      <c r="B20" s="49" t="s">
        <v>17</v>
      </c>
      <c r="C20" s="49"/>
      <c r="D20" s="50">
        <f>Leistungsbeschreibung!I442</f>
        <v>0</v>
      </c>
      <c r="E20" s="51"/>
      <c r="F20" s="52"/>
    </row>
    <row r="21" spans="1:26" ht="28.35" customHeight="1" x14ac:dyDescent="0.25">
      <c r="A21" s="48"/>
      <c r="B21" s="53" t="s">
        <v>18</v>
      </c>
      <c r="C21" s="54"/>
      <c r="D21" s="55">
        <v>1</v>
      </c>
      <c r="E21" s="56"/>
      <c r="F21" s="57"/>
    </row>
    <row r="22" spans="1:26" ht="28.35" customHeight="1" thickBot="1" x14ac:dyDescent="0.3">
      <c r="A22" s="48"/>
      <c r="B22" s="58" t="s">
        <v>19</v>
      </c>
      <c r="C22" s="59"/>
      <c r="D22" s="60">
        <f>D20*D21</f>
        <v>0</v>
      </c>
      <c r="E22" s="56"/>
      <c r="F22" s="57"/>
    </row>
    <row r="23" spans="1:26" ht="28.35" customHeight="1" thickBot="1" x14ac:dyDescent="0.3">
      <c r="A23" s="48"/>
      <c r="B23" s="61" t="s">
        <v>20</v>
      </c>
      <c r="C23" s="62"/>
      <c r="D23" s="63">
        <v>0</v>
      </c>
      <c r="E23" s="56"/>
      <c r="F23" s="57"/>
    </row>
    <row r="24" spans="1:26" ht="28.35" customHeight="1" x14ac:dyDescent="0.25">
      <c r="A24" s="48"/>
      <c r="B24" s="58" t="s">
        <v>21</v>
      </c>
      <c r="C24" s="59"/>
      <c r="D24" s="64">
        <f>D22*Nachlass_Prozent</f>
        <v>0</v>
      </c>
      <c r="E24" s="56"/>
      <c r="F24" s="57"/>
    </row>
    <row r="25" spans="1:26" ht="28.35" customHeight="1" x14ac:dyDescent="0.25">
      <c r="A25" s="65"/>
      <c r="B25" s="66" t="s">
        <v>22</v>
      </c>
      <c r="C25" s="67"/>
      <c r="D25" s="68">
        <f>D22-Nachlass_Absolut</f>
        <v>0</v>
      </c>
      <c r="E25" s="69"/>
      <c r="F25" s="70"/>
    </row>
    <row r="26" spans="1:26" x14ac:dyDescent="0.25">
      <c r="A26" s="65"/>
      <c r="B26" s="71" t="s">
        <v>23</v>
      </c>
      <c r="C26" s="72"/>
      <c r="D26" s="73">
        <v>0.19</v>
      </c>
      <c r="E26" s="69"/>
      <c r="F26" s="70"/>
    </row>
    <row r="27" spans="1:26" ht="28.5" customHeight="1" x14ac:dyDescent="0.25">
      <c r="A27" s="65"/>
      <c r="B27" s="74" t="s">
        <v>24</v>
      </c>
      <c r="C27" s="75"/>
      <c r="D27" s="76">
        <f>D25*Ust+(D25)</f>
        <v>0</v>
      </c>
      <c r="E27" s="77"/>
      <c r="F27" s="78"/>
    </row>
    <row r="28" spans="1:26" ht="15.75" x14ac:dyDescent="0.25">
      <c r="A28" s="79"/>
      <c r="B28" s="80" t="s">
        <v>25</v>
      </c>
      <c r="C28" s="81" t="s">
        <v>26</v>
      </c>
      <c r="D28" s="82"/>
      <c r="E28" s="69"/>
      <c r="F28" s="70"/>
    </row>
    <row r="29" spans="1:26" x14ac:dyDescent="0.25">
      <c r="A29" s="48"/>
      <c r="B29" s="83" t="s">
        <v>27</v>
      </c>
      <c r="C29" s="84" t="s">
        <v>28</v>
      </c>
      <c r="D29" s="85"/>
      <c r="E29" s="69"/>
      <c r="F29" s="86"/>
    </row>
    <row r="30" spans="1:26" ht="28.35" customHeight="1" x14ac:dyDescent="0.25">
      <c r="A30" s="48"/>
      <c r="B30" s="87" t="s">
        <v>29</v>
      </c>
      <c r="C30" s="88"/>
      <c r="D30" s="89">
        <v>0</v>
      </c>
      <c r="E30" s="69"/>
      <c r="F30" s="90"/>
    </row>
    <row r="31" spans="1:26" ht="28.35" customHeight="1" x14ac:dyDescent="0.25">
      <c r="A31" s="65"/>
      <c r="B31" s="74" t="s">
        <v>30</v>
      </c>
      <c r="C31" s="75"/>
      <c r="D31" s="76">
        <f>D30*D6</f>
        <v>0</v>
      </c>
      <c r="E31" s="77"/>
      <c r="F31" s="78"/>
    </row>
    <row r="32" spans="1:26" ht="15.75" thickBot="1" x14ac:dyDescent="0.3">
      <c r="A32" s="48"/>
      <c r="B32" s="83"/>
      <c r="C32" s="84"/>
      <c r="D32" s="85"/>
      <c r="E32" s="69"/>
      <c r="F32" s="70"/>
    </row>
    <row r="33" spans="1:26" ht="30" customHeight="1" thickBot="1" x14ac:dyDescent="0.3">
      <c r="A33" s="91"/>
      <c r="B33" s="92" t="s">
        <v>31</v>
      </c>
      <c r="C33" s="93"/>
      <c r="D33" s="94">
        <f>D27+D31</f>
        <v>0</v>
      </c>
      <c r="E33" s="95"/>
      <c r="F33" s="96"/>
    </row>
    <row r="34" spans="1:26" ht="15.75" thickBot="1" x14ac:dyDescent="0.3">
      <c r="A34" s="97"/>
      <c r="B34" s="98"/>
      <c r="C34" s="98"/>
      <c r="D34" s="98"/>
      <c r="E34" s="98"/>
      <c r="F34" s="98"/>
    </row>
    <row r="35" spans="1:26" ht="15.75" x14ac:dyDescent="0.25">
      <c r="A35" s="99">
        <v>10</v>
      </c>
      <c r="B35" s="100" t="s">
        <v>32</v>
      </c>
      <c r="C35" s="101" t="s">
        <v>33</v>
      </c>
      <c r="D35" s="102"/>
      <c r="E35" s="103"/>
      <c r="F35" s="104"/>
    </row>
    <row r="36" spans="1:26" ht="15.75" thickBot="1" x14ac:dyDescent="0.3">
      <c r="A36" s="105">
        <v>10</v>
      </c>
      <c r="B36" s="106"/>
      <c r="C36" s="107" t="s">
        <v>34</v>
      </c>
      <c r="D36" s="108"/>
      <c r="E36" s="109"/>
      <c r="F36" s="110" t="s">
        <v>35</v>
      </c>
    </row>
    <row r="37" spans="1:26" ht="28.35" customHeight="1" thickBot="1" x14ac:dyDescent="0.3">
      <c r="A37" s="111"/>
      <c r="B37" s="112" t="s">
        <v>36</v>
      </c>
      <c r="C37" s="112"/>
      <c r="D37" s="113"/>
      <c r="E37" s="114"/>
      <c r="F37" s="115"/>
    </row>
    <row r="38" spans="1:26" ht="15.75" thickBot="1" x14ac:dyDescent="0.3">
      <c r="A38" s="97"/>
      <c r="B38" s="116"/>
      <c r="C38" s="116"/>
      <c r="D38" s="4"/>
      <c r="E38" s="4"/>
      <c r="F38" s="4"/>
    </row>
    <row r="39" spans="1:26" ht="48" thickBot="1" x14ac:dyDescent="0.3">
      <c r="A39" s="117">
        <v>0</v>
      </c>
      <c r="B39" s="118" t="s">
        <v>37</v>
      </c>
      <c r="C39" s="119" t="s">
        <v>38</v>
      </c>
      <c r="D39" s="120"/>
      <c r="E39" s="121" t="s">
        <v>39</v>
      </c>
      <c r="F39" s="122" t="s">
        <v>40</v>
      </c>
      <c r="G39" s="42"/>
      <c r="H39" s="42"/>
      <c r="I39" s="42"/>
      <c r="J39" s="42"/>
      <c r="K39" s="42"/>
      <c r="L39" s="42"/>
      <c r="M39" s="42"/>
      <c r="N39" s="42"/>
      <c r="O39" s="42"/>
      <c r="P39" s="42"/>
      <c r="Q39" s="42"/>
      <c r="R39" s="42"/>
      <c r="S39" s="42"/>
      <c r="T39" s="42"/>
      <c r="U39" s="42"/>
      <c r="V39" s="42"/>
      <c r="W39" s="42"/>
      <c r="X39" s="42"/>
      <c r="Y39" s="42"/>
      <c r="Z39" s="42"/>
    </row>
    <row r="40" spans="1:26" ht="28.35" customHeight="1" thickBot="1" x14ac:dyDescent="0.3">
      <c r="A40" s="123"/>
      <c r="B40" s="124"/>
      <c r="C40" s="125" t="s">
        <v>41</v>
      </c>
      <c r="D40" s="126"/>
      <c r="E40" s="127"/>
      <c r="F40" s="128"/>
    </row>
    <row r="41" spans="1:26" x14ac:dyDescent="0.25">
      <c r="B41" s="129"/>
      <c r="C41" s="129"/>
      <c r="D41" s="129"/>
      <c r="E41" s="4"/>
      <c r="F41" s="4"/>
    </row>
    <row r="42" spans="1:26" ht="15.75" thickBot="1" x14ac:dyDescent="0.3">
      <c r="B42" s="129"/>
      <c r="C42" s="129"/>
      <c r="D42" s="129"/>
      <c r="E42" s="4"/>
      <c r="F42" s="4"/>
    </row>
    <row r="43" spans="1:26" ht="48" thickBot="1" x14ac:dyDescent="0.3">
      <c r="A43" s="99">
        <v>10</v>
      </c>
      <c r="B43" s="130" t="s">
        <v>42</v>
      </c>
      <c r="C43" s="130" t="s">
        <v>43</v>
      </c>
      <c r="D43" s="130"/>
      <c r="E43" s="121" t="s">
        <v>39</v>
      </c>
      <c r="F43" s="131" t="s">
        <v>40</v>
      </c>
    </row>
    <row r="44" spans="1:26" ht="30.75" thickBot="1" x14ac:dyDescent="0.3">
      <c r="A44" s="132"/>
      <c r="B44" s="133" t="s">
        <v>44</v>
      </c>
      <c r="C44" s="134" t="s">
        <v>45</v>
      </c>
      <c r="D44" s="134"/>
      <c r="E44" s="135"/>
      <c r="F44" s="136"/>
    </row>
    <row r="45" spans="1:26" ht="30.75" thickBot="1" x14ac:dyDescent="0.3">
      <c r="A45" s="137"/>
      <c r="B45" s="138" t="s">
        <v>46</v>
      </c>
      <c r="C45" s="139" t="s">
        <v>47</v>
      </c>
      <c r="D45" s="139"/>
      <c r="E45" s="140"/>
      <c r="F45" s="141"/>
    </row>
    <row r="47" spans="1:26" ht="15.75" customHeight="1" x14ac:dyDescent="0.25">
      <c r="A47" s="142" t="s">
        <v>48</v>
      </c>
      <c r="B47" s="3" t="s">
        <v>49</v>
      </c>
      <c r="C47" s="3" t="s">
        <v>50</v>
      </c>
    </row>
    <row r="48" spans="1:26" ht="15.75" customHeight="1" x14ac:dyDescent="0.25">
      <c r="C48" s="3" t="s">
        <v>51</v>
      </c>
    </row>
    <row r="49" spans="1:6" ht="15.75" customHeight="1" thickBot="1" x14ac:dyDescent="0.3"/>
    <row r="50" spans="1:6" ht="48" thickBot="1" x14ac:dyDescent="0.3">
      <c r="A50" s="143">
        <v>10</v>
      </c>
      <c r="B50" s="144" t="s">
        <v>52</v>
      </c>
      <c r="C50" s="130" t="s">
        <v>53</v>
      </c>
      <c r="D50" s="130"/>
      <c r="E50" s="121" t="s">
        <v>39</v>
      </c>
      <c r="F50" s="131" t="s">
        <v>40</v>
      </c>
    </row>
    <row r="51" spans="1:6" ht="30.75" customHeight="1" thickBot="1" x14ac:dyDescent="0.3">
      <c r="A51" s="145"/>
      <c r="B51" s="146" t="s">
        <v>54</v>
      </c>
      <c r="C51" s="147" t="s">
        <v>55</v>
      </c>
      <c r="D51" s="148"/>
      <c r="E51" s="149"/>
      <c r="F51" s="150"/>
    </row>
    <row r="53" spans="1:6" ht="15.75" customHeight="1" x14ac:dyDescent="0.25">
      <c r="A53" s="4" t="s">
        <v>48</v>
      </c>
      <c r="B53" s="3" t="s">
        <v>49</v>
      </c>
      <c r="C53" s="3" t="s">
        <v>56</v>
      </c>
    </row>
    <row r="54" spans="1:6" ht="15.75" customHeight="1" x14ac:dyDescent="0.25">
      <c r="C54" s="3" t="s">
        <v>57</v>
      </c>
    </row>
  </sheetData>
  <sheetProtection algorithmName="SHA-512" hashValue="//M33GxUDe1t2uwumip+N5TaogC8uvu2f/DQRqer/mc0Ya8H6xhk/76wPySk1JzwWt/k3NZ/MRQIlh4LMZrNsw==" saltValue="8QKqLN1Zj9oj+QPF31Krpg==" spinCount="100000" sheet="1" objects="1" scenarios="1"/>
  <mergeCells count="37">
    <mergeCell ref="C40:D40"/>
    <mergeCell ref="C44:D44"/>
    <mergeCell ref="C45:D45"/>
    <mergeCell ref="C51:D51"/>
    <mergeCell ref="B27:C27"/>
    <mergeCell ref="B30:C30"/>
    <mergeCell ref="B31:C31"/>
    <mergeCell ref="B33:C33"/>
    <mergeCell ref="B34:F34"/>
    <mergeCell ref="F36:F37"/>
    <mergeCell ref="B37:C37"/>
    <mergeCell ref="B21:C21"/>
    <mergeCell ref="B22:C22"/>
    <mergeCell ref="B23:C23"/>
    <mergeCell ref="B24:C24"/>
    <mergeCell ref="B25:C25"/>
    <mergeCell ref="B26:C26"/>
    <mergeCell ref="A13:C13"/>
    <mergeCell ref="D13:F13"/>
    <mergeCell ref="A14:C14"/>
    <mergeCell ref="D14:F14"/>
    <mergeCell ref="C17:D17"/>
    <mergeCell ref="B20:C20"/>
    <mergeCell ref="E20:F20"/>
    <mergeCell ref="A9:C9"/>
    <mergeCell ref="A10:C10"/>
    <mergeCell ref="D10:F10"/>
    <mergeCell ref="A11:C11"/>
    <mergeCell ref="D11:F11"/>
    <mergeCell ref="A12:C12"/>
    <mergeCell ref="D12:F12"/>
    <mergeCell ref="A1:F1"/>
    <mergeCell ref="A3:C3"/>
    <mergeCell ref="A4:F4"/>
    <mergeCell ref="A5:F5"/>
    <mergeCell ref="A6:C6"/>
    <mergeCell ref="A7:C7"/>
  </mergeCells>
  <dataValidations count="12">
    <dataValidation type="decimal" errorStyle="warning" operator="greaterThan" showInputMessage="1" showErrorMessage="1" error="Bitte Netto-Preis angeben. Preis muss größer 0 sein. Angabe als Dezimalzahl. " prompt="Netto-Preis für ein Fahrzeug inkl. aller Ausstattungen und Zubehör._x000a_" sqref="D20" xr:uid="{654C345E-4A58-4150-BD12-B29163A7B864}">
      <formula1>0</formula1>
    </dataValidation>
    <dataValidation type="decimal" errorStyle="warning" operator="greaterThan" allowBlank="1" showInputMessage="1" showErrorMessage="1" error="Bitte Netto-Preis angeben. Preis muss größer 0 sein. Angabe als Dezimalzahl. " prompt="Netto-Preis für ein Fahrzeug inkl. aller Ausstattungen und Zubehör._x000a_" sqref="D21" xr:uid="{AA938337-D975-491B-AA5B-7EA29A91EE36}">
      <formula1>0</formula1>
    </dataValidation>
    <dataValidation type="decimal" errorStyle="warning" operator="greaterThanOrEqual" allowBlank="1" showInputMessage="1" showErrorMessage="1" error="Bitte Nachlass in % auf Netto-Summe angeben.Angabe als Dezimalzahl. " prompt="Nachlass in Prozent auf Netto-Summe_x000a_" sqref="D23" xr:uid="{C95BB025-2FBD-45F6-A5A4-E58BEFEBB410}">
      <formula1>0</formula1>
    </dataValidation>
    <dataValidation errorStyle="warning" operator="notEqual" allowBlank="1" prompt="_x000a_" sqref="D22" xr:uid="{F8C0214A-23FF-4901-9771-F65F89D826AC}"/>
    <dataValidation errorStyle="warning" operator="notEqual" allowBlank="1" showInputMessage="1" showErrorMessage="1" prompt="Bitte Hersteller angeben." sqref="D10:F10" xr:uid="{E64E664B-362F-49E4-800A-6F44156EAECA}"/>
    <dataValidation allowBlank="1" showInputMessage="1" showErrorMessage="1" prompt="Bitte vollständige Modellbezeichnung angeben." sqref="D11:F11" xr:uid="{05778BBE-9A81-493B-B124-F1E866F8C9AA}"/>
    <dataValidation allowBlank="1" showInputMessage="1" showErrorMessage="1" prompt="Bitte Ausstattungslinie angeben." sqref="D12:F12" xr:uid="{DBAE157D-B33F-4F50-A74C-C2F31895A6B1}"/>
    <dataValidation allowBlank="1" showInputMessage="1" showErrorMessage="1" prompt="Bitte Motorenbezeichnung angeben." sqref="D13:F13" xr:uid="{39FA6EF6-FC9C-4B4B-96C5-F7490BB379A1}"/>
    <dataValidation allowBlank="1" showInputMessage="1" showErrorMessage="1" prompt="Name und Anschriften der Werkstätten." sqref="D14:F14" xr:uid="{ACABFE60-8E51-4C67-9CD2-8F52E780637E}"/>
    <dataValidation errorStyle="warning" operator="lessThanOrEqual" allowBlank="1" sqref="D24" xr:uid="{51AECAA2-AE87-4B85-852D-BAE8DE20A0DD}"/>
    <dataValidation type="decimal" errorStyle="warning" operator="greaterThanOrEqual" showInputMessage="1" showErrorMessage="1" error="CO2-Wert angeben. Angabe als Dezimalzahl. Zahl muss größer oder gleich Null sein." prompt="CO2-Wert angeben." sqref="D37" xr:uid="{0A71F26C-80C6-4D36-9BF9-363422152676}">
      <formula1>0</formula1>
    </dataValidation>
    <dataValidation errorStyle="warning" operator="greaterThanOrEqual" allowBlank="1" showInputMessage="1" showErrorMessage="1" error="Bitte Garantie angeben. " prompt="Bitte Garantie angeben." sqref="F45 F51" xr:uid="{205BC2DB-F5DD-4D5F-B814-1ABB43C52A3C}"/>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8F29-78E9-447B-AF30-FA2038F91E8E}">
  <sheetPr codeName="Tabelle2"/>
  <dimension ref="A1:S463"/>
  <sheetViews>
    <sheetView workbookViewId="0">
      <selection sqref="A1:K1"/>
    </sheetView>
  </sheetViews>
  <sheetFormatPr baseColWidth="10" defaultRowHeight="15" x14ac:dyDescent="0.25"/>
  <cols>
    <col min="1" max="1" width="11.42578125" style="278"/>
    <col min="2" max="6" width="11.42578125" style="276"/>
    <col min="8" max="8" width="20" customWidth="1"/>
    <col min="11" max="11" width="14.7109375" customWidth="1"/>
  </cols>
  <sheetData>
    <row r="1" spans="1:11" ht="65.25" customHeight="1" x14ac:dyDescent="0.25">
      <c r="A1" s="1" t="s">
        <v>58</v>
      </c>
      <c r="B1" s="1"/>
      <c r="C1" s="1"/>
      <c r="D1" s="1"/>
      <c r="E1" s="1"/>
      <c r="F1" s="1"/>
      <c r="G1" s="1"/>
      <c r="H1" s="1"/>
      <c r="I1" s="1"/>
      <c r="J1" s="1"/>
      <c r="K1" s="1"/>
    </row>
    <row r="2" spans="1:11" ht="13.5" customHeight="1" x14ac:dyDescent="0.25">
      <c r="A2" s="151"/>
      <c r="B2" s="152"/>
      <c r="C2" s="152"/>
      <c r="D2" s="152"/>
      <c r="E2" s="152"/>
      <c r="F2" s="152"/>
      <c r="G2" s="153"/>
      <c r="H2" s="153"/>
      <c r="I2" s="153"/>
      <c r="J2" s="153"/>
    </row>
    <row r="3" spans="1:11" ht="108.75" customHeight="1" x14ac:dyDescent="0.25">
      <c r="A3" s="154" t="s">
        <v>59</v>
      </c>
      <c r="B3" s="155"/>
      <c r="C3" s="155"/>
      <c r="D3" s="155"/>
      <c r="E3" s="155"/>
      <c r="F3" s="155"/>
      <c r="G3" s="155"/>
      <c r="H3" s="155"/>
      <c r="I3" s="155"/>
      <c r="J3" s="155"/>
      <c r="K3" s="155"/>
    </row>
    <row r="4" spans="1:11" ht="13.5" customHeight="1" x14ac:dyDescent="0.25">
      <c r="A4" s="151"/>
      <c r="B4" s="152"/>
      <c r="C4" s="152"/>
      <c r="D4" s="152"/>
      <c r="E4" s="152"/>
      <c r="F4" s="152"/>
      <c r="G4" s="153"/>
      <c r="H4" s="153"/>
      <c r="I4" s="153"/>
      <c r="J4" s="153"/>
    </row>
    <row r="5" spans="1:11" ht="66" customHeight="1" x14ac:dyDescent="0.25">
      <c r="A5" s="156" t="s">
        <v>60</v>
      </c>
      <c r="B5" s="156"/>
      <c r="C5" s="156"/>
      <c r="D5" s="156"/>
      <c r="E5" s="156"/>
      <c r="F5" s="156"/>
      <c r="G5" s="156"/>
      <c r="H5" s="156"/>
      <c r="I5" s="156"/>
      <c r="J5" s="156"/>
      <c r="K5" s="156"/>
    </row>
    <row r="6" spans="1:11" ht="13.5" customHeight="1" x14ac:dyDescent="0.25">
      <c r="A6" s="151"/>
      <c r="B6" s="152"/>
      <c r="C6" s="152"/>
      <c r="D6" s="152"/>
      <c r="E6" s="152"/>
      <c r="F6" s="152"/>
      <c r="G6" s="153"/>
      <c r="H6" s="153"/>
      <c r="I6" s="153"/>
      <c r="J6" s="153"/>
    </row>
    <row r="7" spans="1:11" ht="74.25" customHeight="1" x14ac:dyDescent="0.25">
      <c r="A7" s="154" t="s">
        <v>61</v>
      </c>
      <c r="B7" s="154"/>
      <c r="C7" s="154"/>
      <c r="D7" s="154"/>
      <c r="E7" s="154"/>
      <c r="F7" s="154"/>
      <c r="G7" s="154"/>
      <c r="H7" s="154"/>
      <c r="I7" s="154"/>
      <c r="J7" s="154"/>
      <c r="K7" s="154"/>
    </row>
    <row r="8" spans="1:11" ht="13.5" customHeight="1" x14ac:dyDescent="0.25">
      <c r="A8" s="151"/>
      <c r="B8" s="152"/>
      <c r="C8" s="152"/>
      <c r="D8" s="152"/>
      <c r="E8" s="152"/>
      <c r="F8" s="152"/>
      <c r="G8" s="153"/>
      <c r="H8" s="153"/>
      <c r="I8" s="153"/>
      <c r="J8" s="153"/>
    </row>
    <row r="9" spans="1:11" ht="49.5" customHeight="1" x14ac:dyDescent="0.25">
      <c r="A9" s="155" t="s">
        <v>62</v>
      </c>
      <c r="B9" s="155"/>
      <c r="C9" s="155"/>
      <c r="D9" s="155"/>
      <c r="E9" s="155"/>
      <c r="F9" s="155"/>
      <c r="G9" s="155"/>
      <c r="H9" s="155"/>
      <c r="I9" s="155"/>
      <c r="J9" s="155"/>
      <c r="K9" s="155"/>
    </row>
    <row r="10" spans="1:11" ht="13.5" customHeight="1" x14ac:dyDescent="0.25">
      <c r="A10" s="151"/>
      <c r="B10" s="152"/>
      <c r="C10" s="152"/>
      <c r="D10" s="152"/>
      <c r="E10" s="152"/>
      <c r="F10" s="152"/>
      <c r="G10" s="153"/>
      <c r="H10" s="153"/>
      <c r="I10" s="153"/>
      <c r="J10" s="153"/>
    </row>
    <row r="11" spans="1:11" ht="46.5" customHeight="1" x14ac:dyDescent="0.25">
      <c r="A11" s="155" t="s">
        <v>63</v>
      </c>
      <c r="B11" s="155"/>
      <c r="C11" s="155"/>
      <c r="D11" s="155"/>
      <c r="E11" s="155"/>
      <c r="F11" s="155"/>
      <c r="G11" s="155"/>
      <c r="H11" s="155"/>
      <c r="I11" s="155"/>
      <c r="J11" s="155"/>
      <c r="K11" s="155"/>
    </row>
    <row r="12" spans="1:11" ht="13.5" customHeight="1" x14ac:dyDescent="0.25">
      <c r="A12" s="151"/>
      <c r="B12" s="152"/>
      <c r="C12" s="152"/>
      <c r="D12" s="152"/>
      <c r="E12" s="152"/>
      <c r="F12" s="152"/>
      <c r="G12" s="153"/>
      <c r="H12" s="153"/>
      <c r="I12" s="153"/>
      <c r="J12" s="153"/>
    </row>
    <row r="13" spans="1:11" ht="48" customHeight="1" x14ac:dyDescent="0.25">
      <c r="A13" s="155" t="s">
        <v>64</v>
      </c>
      <c r="B13" s="155"/>
      <c r="C13" s="155"/>
      <c r="D13" s="155"/>
      <c r="E13" s="155"/>
      <c r="F13" s="155"/>
      <c r="G13" s="155"/>
      <c r="H13" s="155"/>
      <c r="I13" s="155"/>
      <c r="J13" s="155"/>
      <c r="K13" s="155"/>
    </row>
    <row r="14" spans="1:11" ht="13.5" customHeight="1" x14ac:dyDescent="0.25">
      <c r="A14" s="151"/>
      <c r="B14" s="152"/>
      <c r="C14" s="152"/>
      <c r="D14" s="152"/>
      <c r="E14" s="152"/>
      <c r="F14" s="152"/>
      <c r="G14" s="153"/>
      <c r="H14" s="153"/>
      <c r="I14" s="153"/>
      <c r="J14" s="153"/>
    </row>
    <row r="15" spans="1:11" ht="32.25" customHeight="1" x14ac:dyDescent="0.25">
      <c r="A15" s="157" t="s">
        <v>65</v>
      </c>
      <c r="B15" s="157"/>
      <c r="C15" s="157"/>
      <c r="D15" s="157"/>
      <c r="E15" s="157"/>
      <c r="F15" s="157"/>
      <c r="G15" s="157"/>
      <c r="H15" s="157"/>
      <c r="I15" s="157"/>
      <c r="J15" s="157"/>
      <c r="K15" s="157"/>
    </row>
    <row r="16" spans="1:11" ht="17.100000000000001" customHeight="1" x14ac:dyDescent="0.25">
      <c r="A16" s="158"/>
      <c r="B16" s="159"/>
      <c r="C16" s="159"/>
      <c r="D16" s="159"/>
      <c r="E16" s="159"/>
      <c r="F16" s="159"/>
      <c r="G16" s="158"/>
      <c r="H16" s="158"/>
      <c r="I16" s="158"/>
      <c r="J16" s="158"/>
      <c r="K16" s="158"/>
    </row>
    <row r="17" spans="1:11" ht="20.25" customHeight="1" x14ac:dyDescent="0.25">
      <c r="A17" s="154" t="s">
        <v>66</v>
      </c>
      <c r="B17" s="154"/>
      <c r="C17" s="154"/>
      <c r="D17" s="154"/>
      <c r="E17" s="154"/>
      <c r="F17" s="154"/>
      <c r="G17" s="154"/>
      <c r="H17" s="154"/>
      <c r="I17" s="154"/>
      <c r="J17" s="154"/>
      <c r="K17" s="154"/>
    </row>
    <row r="18" spans="1:11" ht="17.100000000000001" customHeight="1" x14ac:dyDescent="0.25">
      <c r="A18" s="158"/>
      <c r="B18" s="159"/>
      <c r="C18" s="159"/>
      <c r="D18" s="159"/>
      <c r="E18" s="159"/>
      <c r="F18" s="159"/>
      <c r="G18" s="158"/>
      <c r="H18" s="158"/>
      <c r="I18" s="158"/>
      <c r="J18" s="158"/>
      <c r="K18" s="158"/>
    </row>
    <row r="19" spans="1:11" ht="34.5" customHeight="1" x14ac:dyDescent="0.25">
      <c r="A19" s="154" t="s">
        <v>67</v>
      </c>
      <c r="B19" s="154"/>
      <c r="C19" s="154"/>
      <c r="D19" s="154"/>
      <c r="E19" s="154"/>
      <c r="F19" s="154"/>
      <c r="G19" s="154"/>
      <c r="H19" s="154"/>
      <c r="I19" s="154"/>
      <c r="J19" s="154"/>
      <c r="K19" s="154"/>
    </row>
    <row r="20" spans="1:11" ht="17.100000000000001" customHeight="1" x14ac:dyDescent="0.25">
      <c r="A20" s="158"/>
      <c r="B20" s="159"/>
      <c r="C20" s="159"/>
      <c r="D20" s="159"/>
      <c r="E20" s="159"/>
      <c r="F20" s="159"/>
      <c r="G20" s="158"/>
      <c r="H20" s="158"/>
      <c r="I20" s="158"/>
      <c r="J20" s="158"/>
      <c r="K20" s="158"/>
    </row>
    <row r="21" spans="1:11" ht="33" customHeight="1" x14ac:dyDescent="0.25">
      <c r="A21" s="157" t="s">
        <v>68</v>
      </c>
      <c r="B21" s="157"/>
      <c r="C21" s="157"/>
      <c r="D21" s="157"/>
      <c r="E21" s="157"/>
      <c r="F21" s="157"/>
      <c r="G21" s="157"/>
      <c r="H21" s="157"/>
      <c r="I21" s="157"/>
      <c r="J21" s="157"/>
      <c r="K21" s="157"/>
    </row>
    <row r="22" spans="1:11" ht="17.100000000000001" customHeight="1" x14ac:dyDescent="0.25">
      <c r="A22" s="158"/>
      <c r="B22" s="159"/>
      <c r="C22" s="159"/>
      <c r="D22" s="159"/>
      <c r="E22" s="159"/>
      <c r="F22" s="159"/>
      <c r="G22" s="158"/>
      <c r="H22" s="158"/>
      <c r="I22" s="158"/>
      <c r="J22" s="158"/>
      <c r="K22" s="158"/>
    </row>
    <row r="23" spans="1:11" ht="84.75" customHeight="1" x14ac:dyDescent="0.25">
      <c r="A23" s="154" t="s">
        <v>69</v>
      </c>
      <c r="B23" s="154"/>
      <c r="C23" s="154"/>
      <c r="D23" s="154"/>
      <c r="E23" s="154"/>
      <c r="F23" s="154"/>
      <c r="G23" s="154"/>
      <c r="H23" s="154"/>
      <c r="I23" s="154"/>
      <c r="J23" s="154"/>
      <c r="K23" s="154"/>
    </row>
    <row r="24" spans="1:11" ht="17.100000000000001" customHeight="1" x14ac:dyDescent="0.25">
      <c r="A24" s="158"/>
      <c r="B24" s="159"/>
      <c r="C24" s="159"/>
      <c r="D24" s="159"/>
      <c r="E24" s="159"/>
      <c r="F24" s="159"/>
      <c r="G24" s="158"/>
      <c r="H24" s="158"/>
      <c r="I24" s="158"/>
      <c r="J24" s="158"/>
      <c r="K24" s="158"/>
    </row>
    <row r="25" spans="1:11" ht="36.75" customHeight="1" x14ac:dyDescent="0.25">
      <c r="A25" s="154" t="s">
        <v>70</v>
      </c>
      <c r="B25" s="160"/>
      <c r="C25" s="160"/>
      <c r="D25" s="160"/>
      <c r="E25" s="160"/>
      <c r="F25" s="160"/>
      <c r="G25" s="160"/>
      <c r="H25" s="160"/>
      <c r="I25" s="160"/>
      <c r="J25" s="160"/>
      <c r="K25" s="160"/>
    </row>
    <row r="26" spans="1:11" ht="17.100000000000001" customHeight="1" x14ac:dyDescent="0.25">
      <c r="A26" s="158"/>
      <c r="B26" s="159"/>
      <c r="C26" s="159"/>
      <c r="D26" s="159"/>
      <c r="E26" s="159"/>
      <c r="F26" s="159"/>
      <c r="G26" s="158"/>
      <c r="H26" s="158"/>
      <c r="I26" s="158"/>
      <c r="J26" s="158"/>
      <c r="K26" s="158"/>
    </row>
    <row r="27" spans="1:11" ht="38.25" customHeight="1" x14ac:dyDescent="0.25">
      <c r="A27" s="154" t="s">
        <v>71</v>
      </c>
      <c r="B27" s="154"/>
      <c r="C27" s="154"/>
      <c r="D27" s="154"/>
      <c r="E27" s="154"/>
      <c r="F27" s="154"/>
      <c r="G27" s="154"/>
      <c r="H27" s="154"/>
      <c r="I27" s="154"/>
      <c r="J27" s="154"/>
      <c r="K27" s="154"/>
    </row>
    <row r="28" spans="1:11" ht="13.5" customHeight="1" x14ac:dyDescent="0.25">
      <c r="A28" s="151"/>
      <c r="B28" s="152"/>
      <c r="C28" s="152"/>
      <c r="D28" s="152"/>
      <c r="E28" s="152"/>
      <c r="F28" s="152"/>
      <c r="G28" s="153"/>
      <c r="H28" s="153"/>
      <c r="I28" s="153"/>
      <c r="J28" s="153"/>
    </row>
    <row r="29" spans="1:11" ht="36.75" customHeight="1" x14ac:dyDescent="0.25">
      <c r="A29" s="155" t="s">
        <v>72</v>
      </c>
      <c r="B29" s="155"/>
      <c r="C29" s="155"/>
      <c r="D29" s="155"/>
      <c r="E29" s="155"/>
      <c r="F29" s="155"/>
      <c r="G29" s="155"/>
      <c r="H29" s="155"/>
      <c r="I29" s="155"/>
      <c r="J29" s="155"/>
      <c r="K29" s="155"/>
    </row>
    <row r="30" spans="1:11" ht="13.5" customHeight="1" x14ac:dyDescent="0.25">
      <c r="A30" s="151"/>
      <c r="B30" s="152"/>
      <c r="C30" s="152"/>
      <c r="D30" s="152"/>
      <c r="E30" s="152"/>
      <c r="F30" s="152"/>
      <c r="G30" s="153"/>
      <c r="H30" s="153"/>
      <c r="I30" s="153"/>
      <c r="J30" s="153"/>
    </row>
    <row r="31" spans="1:11" ht="78" customHeight="1" x14ac:dyDescent="0.25">
      <c r="A31" s="161" t="s">
        <v>73</v>
      </c>
      <c r="B31" s="161"/>
      <c r="C31" s="161"/>
      <c r="D31" s="161"/>
      <c r="E31" s="161"/>
      <c r="F31" s="161"/>
      <c r="G31" s="161"/>
      <c r="H31" s="161"/>
      <c r="I31" s="161"/>
      <c r="J31" s="161"/>
      <c r="K31" s="161"/>
    </row>
    <row r="32" spans="1:11" ht="17.45" customHeight="1" x14ac:dyDescent="0.25">
      <c r="A32" s="162"/>
      <c r="B32" s="159"/>
      <c r="C32" s="159"/>
      <c r="D32" s="159"/>
      <c r="E32" s="159"/>
      <c r="F32" s="159"/>
      <c r="G32" s="162"/>
      <c r="H32" s="162"/>
      <c r="I32" s="162"/>
      <c r="J32" s="162"/>
      <c r="K32" s="162"/>
    </row>
    <row r="33" spans="1:11" ht="53.25" customHeight="1" x14ac:dyDescent="0.25">
      <c r="A33" s="161" t="s">
        <v>74</v>
      </c>
      <c r="B33" s="161"/>
      <c r="C33" s="161"/>
      <c r="D33" s="161"/>
      <c r="E33" s="161"/>
      <c r="F33" s="161"/>
      <c r="G33" s="161"/>
      <c r="H33" s="161"/>
      <c r="I33" s="161"/>
      <c r="J33" s="161"/>
      <c r="K33" s="161"/>
    </row>
    <row r="34" spans="1:11" ht="17.45" customHeight="1" x14ac:dyDescent="0.25">
      <c r="A34" s="162"/>
      <c r="B34" s="159"/>
      <c r="C34" s="159"/>
      <c r="D34" s="159"/>
      <c r="E34" s="159"/>
      <c r="F34" s="159"/>
      <c r="G34" s="162"/>
      <c r="H34" s="162"/>
      <c r="I34" s="162"/>
      <c r="J34" s="162"/>
      <c r="K34" s="162"/>
    </row>
    <row r="35" spans="1:11" ht="17.45" customHeight="1" x14ac:dyDescent="0.25">
      <c r="A35" s="163" t="s">
        <v>75</v>
      </c>
      <c r="B35" s="163"/>
      <c r="C35" s="163"/>
      <c r="D35" s="163"/>
      <c r="E35" s="163"/>
      <c r="F35" s="163"/>
      <c r="G35" s="163"/>
      <c r="H35" s="163"/>
      <c r="I35" s="162"/>
      <c r="J35" s="162"/>
      <c r="K35" s="162"/>
    </row>
    <row r="36" spans="1:11" ht="17.45" customHeight="1" x14ac:dyDescent="0.25">
      <c r="A36" s="162"/>
      <c r="B36" s="159"/>
      <c r="C36" s="159"/>
      <c r="D36" s="159"/>
      <c r="E36" s="159"/>
      <c r="F36" s="159"/>
      <c r="G36" s="162"/>
      <c r="H36" s="162"/>
      <c r="I36" s="162"/>
      <c r="J36" s="162"/>
      <c r="K36" s="162"/>
    </row>
    <row r="37" spans="1:11" ht="17.45" customHeight="1" x14ac:dyDescent="0.25">
      <c r="A37" s="164" t="s">
        <v>76</v>
      </c>
      <c r="B37" s="164"/>
      <c r="C37" s="164"/>
      <c r="D37" s="164"/>
      <c r="E37" s="164"/>
      <c r="F37" s="164"/>
      <c r="G37" s="164"/>
      <c r="H37" s="164"/>
      <c r="I37" s="164"/>
      <c r="J37" s="164"/>
      <c r="K37" s="164"/>
    </row>
    <row r="38" spans="1:11" ht="17.45" customHeight="1" x14ac:dyDescent="0.25">
      <c r="A38" s="162"/>
      <c r="B38" s="159"/>
      <c r="C38" s="159"/>
      <c r="D38" s="159"/>
      <c r="E38" s="159"/>
      <c r="F38" s="159"/>
      <c r="G38" s="162"/>
      <c r="H38" s="162"/>
      <c r="I38" s="162"/>
      <c r="J38" s="162"/>
      <c r="K38" s="162"/>
    </row>
    <row r="39" spans="1:11" ht="34.5" customHeight="1" x14ac:dyDescent="0.25">
      <c r="A39" s="161" t="s">
        <v>77</v>
      </c>
      <c r="B39" s="161"/>
      <c r="C39" s="161"/>
      <c r="D39" s="161"/>
      <c r="E39" s="161"/>
      <c r="F39" s="161"/>
      <c r="G39" s="161"/>
      <c r="H39" s="161"/>
      <c r="I39" s="161"/>
      <c r="J39" s="161"/>
      <c r="K39" s="161"/>
    </row>
    <row r="40" spans="1:11" ht="13.5" customHeight="1" x14ac:dyDescent="0.25">
      <c r="A40" s="165"/>
      <c r="B40" s="159"/>
      <c r="C40" s="159"/>
      <c r="D40" s="159"/>
      <c r="E40" s="159"/>
      <c r="F40" s="159"/>
      <c r="G40" s="165"/>
      <c r="H40" s="165"/>
      <c r="I40" s="165"/>
      <c r="J40" s="165"/>
      <c r="K40" s="165"/>
    </row>
    <row r="41" spans="1:11" ht="22.5" customHeight="1" x14ac:dyDescent="0.25">
      <c r="A41" s="163" t="s">
        <v>78</v>
      </c>
      <c r="B41" s="163"/>
      <c r="C41" s="163"/>
      <c r="D41" s="163"/>
      <c r="E41" s="163"/>
      <c r="F41" s="163"/>
      <c r="G41" s="163"/>
      <c r="H41" s="163"/>
      <c r="I41" s="163"/>
      <c r="J41" s="163"/>
      <c r="K41" s="163"/>
    </row>
    <row r="42" spans="1:11" ht="13.5" customHeight="1" x14ac:dyDescent="0.25">
      <c r="A42" s="165"/>
      <c r="B42" s="159"/>
      <c r="C42" s="159"/>
      <c r="D42" s="159"/>
      <c r="E42" s="159"/>
      <c r="F42" s="159"/>
      <c r="G42" s="165"/>
      <c r="H42" s="165"/>
      <c r="I42" s="165"/>
      <c r="J42" s="165"/>
      <c r="K42" s="165"/>
    </row>
    <row r="43" spans="1:11" ht="53.1" customHeight="1" x14ac:dyDescent="0.25">
      <c r="A43" s="166" t="s">
        <v>79</v>
      </c>
      <c r="B43" s="167"/>
      <c r="C43" s="167"/>
      <c r="D43" s="167"/>
      <c r="E43" s="167"/>
      <c r="F43" s="167"/>
      <c r="G43" s="167"/>
      <c r="H43" s="167"/>
      <c r="I43" s="167"/>
      <c r="J43" s="167"/>
      <c r="K43" s="167"/>
    </row>
    <row r="44" spans="1:11" ht="18" customHeight="1" x14ac:dyDescent="0.25">
      <c r="A44" s="168"/>
      <c r="B44" s="169"/>
      <c r="C44" s="169"/>
      <c r="D44" s="169"/>
      <c r="E44" s="169"/>
      <c r="F44" s="169"/>
      <c r="G44" s="168"/>
      <c r="H44" s="168"/>
      <c r="I44" s="168"/>
      <c r="J44" s="168"/>
      <c r="K44" s="168"/>
    </row>
    <row r="45" spans="1:11" ht="96.75" customHeight="1" x14ac:dyDescent="0.25">
      <c r="A45" s="167" t="s">
        <v>80</v>
      </c>
      <c r="B45" s="167"/>
      <c r="C45" s="167"/>
      <c r="D45" s="167"/>
      <c r="E45" s="167"/>
      <c r="F45" s="167"/>
      <c r="G45" s="167"/>
      <c r="H45" s="167"/>
      <c r="I45" s="167"/>
      <c r="J45" s="167"/>
      <c r="K45" s="167"/>
    </row>
    <row r="46" spans="1:11" ht="14.45" customHeight="1" x14ac:dyDescent="0.25">
      <c r="A46" s="168"/>
      <c r="B46" s="169"/>
      <c r="C46" s="169"/>
      <c r="D46" s="169"/>
      <c r="E46" s="169"/>
      <c r="F46" s="169"/>
      <c r="G46" s="168"/>
      <c r="H46" s="168"/>
      <c r="I46" s="168"/>
      <c r="J46" s="168"/>
      <c r="K46" s="168"/>
    </row>
    <row r="47" spans="1:11" ht="222" customHeight="1" x14ac:dyDescent="0.25">
      <c r="A47" s="167" t="s">
        <v>81</v>
      </c>
      <c r="B47" s="167"/>
      <c r="C47" s="167"/>
      <c r="D47" s="167"/>
      <c r="E47" s="167"/>
      <c r="F47" s="167"/>
      <c r="G47" s="167"/>
      <c r="H47" s="167"/>
      <c r="I47" s="167"/>
      <c r="J47" s="167"/>
      <c r="K47" s="167"/>
    </row>
    <row r="48" spans="1:11" ht="14.45" customHeight="1" x14ac:dyDescent="0.25">
      <c r="A48" s="168"/>
      <c r="B48" s="169"/>
      <c r="C48" s="169"/>
      <c r="D48" s="169"/>
      <c r="E48" s="169"/>
      <c r="F48" s="169"/>
      <c r="G48" s="168"/>
      <c r="H48" s="168"/>
      <c r="I48" s="168"/>
      <c r="J48" s="168"/>
      <c r="K48" s="168"/>
    </row>
    <row r="49" spans="1:11" ht="71.25" customHeight="1" x14ac:dyDescent="0.25">
      <c r="A49" s="167" t="s">
        <v>82</v>
      </c>
      <c r="B49" s="167"/>
      <c r="C49" s="167"/>
      <c r="D49" s="167"/>
      <c r="E49" s="167"/>
      <c r="F49" s="167"/>
      <c r="G49" s="167"/>
      <c r="H49" s="167"/>
      <c r="I49" s="167"/>
      <c r="J49" s="167"/>
      <c r="K49" s="167"/>
    </row>
    <row r="50" spans="1:11" ht="14.45" customHeight="1" x14ac:dyDescent="0.25">
      <c r="A50" s="168"/>
      <c r="B50" s="169"/>
      <c r="C50" s="169"/>
      <c r="D50" s="169"/>
      <c r="E50" s="169"/>
      <c r="F50" s="169"/>
      <c r="G50" s="168"/>
      <c r="H50" s="168"/>
      <c r="I50" s="168"/>
      <c r="J50" s="168"/>
      <c r="K50" s="168"/>
    </row>
    <row r="51" spans="1:11" ht="96.75" customHeight="1" x14ac:dyDescent="0.25">
      <c r="A51" s="167" t="s">
        <v>83</v>
      </c>
      <c r="B51" s="167"/>
      <c r="C51" s="167"/>
      <c r="D51" s="167"/>
      <c r="E51" s="167"/>
      <c r="F51" s="167"/>
      <c r="G51" s="167"/>
      <c r="H51" s="167"/>
      <c r="I51" s="167"/>
      <c r="J51" s="167"/>
      <c r="K51" s="167"/>
    </row>
    <row r="52" spans="1:11" ht="14.45" customHeight="1" x14ac:dyDescent="0.25">
      <c r="A52" s="168"/>
      <c r="B52" s="169"/>
      <c r="C52" s="169"/>
      <c r="D52" s="169"/>
      <c r="E52" s="169"/>
      <c r="F52" s="169"/>
      <c r="G52" s="168"/>
      <c r="H52" s="168"/>
      <c r="I52" s="168"/>
      <c r="J52" s="168"/>
      <c r="K52" s="168"/>
    </row>
    <row r="53" spans="1:11" ht="225.75" customHeight="1" x14ac:dyDescent="0.25">
      <c r="A53" s="167" t="s">
        <v>84</v>
      </c>
      <c r="B53" s="167"/>
      <c r="C53" s="167"/>
      <c r="D53" s="167"/>
      <c r="E53" s="167"/>
      <c r="F53" s="167"/>
      <c r="G53" s="167"/>
      <c r="H53" s="167"/>
      <c r="I53" s="167"/>
      <c r="J53" s="167"/>
      <c r="K53" s="167"/>
    </row>
    <row r="54" spans="1:11" ht="14.45" customHeight="1" x14ac:dyDescent="0.25">
      <c r="A54" s="168"/>
      <c r="B54" s="169"/>
      <c r="C54" s="169"/>
      <c r="D54" s="169"/>
      <c r="E54" s="169"/>
      <c r="F54" s="169"/>
      <c r="G54" s="168"/>
      <c r="H54" s="168"/>
      <c r="I54" s="168"/>
      <c r="J54" s="168"/>
      <c r="K54" s="168"/>
    </row>
    <row r="55" spans="1:11" ht="27" customHeight="1" x14ac:dyDescent="0.25">
      <c r="A55" s="155" t="s">
        <v>85</v>
      </c>
      <c r="B55" s="155"/>
      <c r="C55" s="155"/>
      <c r="D55" s="155"/>
      <c r="E55" s="155"/>
      <c r="F55" s="155"/>
      <c r="G55" s="155"/>
      <c r="H55" s="155"/>
      <c r="I55" s="155"/>
      <c r="J55" s="155"/>
      <c r="K55" s="155"/>
    </row>
    <row r="56" spans="1:11" ht="14.45" customHeight="1" x14ac:dyDescent="0.25">
      <c r="A56" s="168"/>
      <c r="B56" s="169"/>
      <c r="C56" s="169"/>
      <c r="D56" s="169"/>
      <c r="E56" s="169"/>
      <c r="F56" s="169"/>
      <c r="G56" s="168"/>
      <c r="H56" s="168"/>
      <c r="I56" s="168"/>
      <c r="J56" s="168"/>
      <c r="K56" s="168"/>
    </row>
    <row r="57" spans="1:11" ht="14.45" customHeight="1" x14ac:dyDescent="0.25">
      <c r="A57" s="168"/>
      <c r="B57" s="169"/>
      <c r="C57" s="169"/>
      <c r="D57" s="169"/>
      <c r="E57" s="169"/>
      <c r="F57" s="169"/>
      <c r="G57" s="168"/>
      <c r="H57" s="168"/>
      <c r="I57" s="168"/>
      <c r="J57" s="168"/>
      <c r="K57" s="168"/>
    </row>
    <row r="58" spans="1:11" ht="18.75" x14ac:dyDescent="0.3">
      <c r="A58" s="170" t="s">
        <v>86</v>
      </c>
      <c r="B58" s="170"/>
      <c r="C58" s="170"/>
      <c r="D58" s="170"/>
      <c r="E58" s="170"/>
      <c r="F58" s="170"/>
      <c r="G58" s="170"/>
      <c r="H58" s="170"/>
      <c r="I58" s="170"/>
      <c r="J58" s="170"/>
      <c r="K58" s="170"/>
    </row>
    <row r="59" spans="1:11" ht="18.75" x14ac:dyDescent="0.3">
      <c r="A59" s="171"/>
      <c r="B59" s="172"/>
      <c r="C59" s="172"/>
      <c r="D59" s="172"/>
      <c r="E59" s="172"/>
      <c r="F59" s="172"/>
      <c r="G59" s="171"/>
      <c r="H59" s="171"/>
      <c r="I59" s="171"/>
      <c r="J59" s="171"/>
      <c r="K59" s="171"/>
    </row>
    <row r="60" spans="1:11" ht="15.75" x14ac:dyDescent="0.25">
      <c r="A60" s="173" t="s">
        <v>87</v>
      </c>
      <c r="B60" s="174"/>
      <c r="C60" s="174"/>
      <c r="D60" s="174"/>
      <c r="E60" s="174"/>
      <c r="F60" s="174"/>
      <c r="G60" s="174"/>
      <c r="H60" s="174"/>
      <c r="I60" s="174"/>
      <c r="J60" s="174"/>
      <c r="K60" s="174"/>
    </row>
    <row r="61" spans="1:11" ht="14.45" customHeight="1" x14ac:dyDescent="0.25">
      <c r="A61" s="168"/>
      <c r="B61" s="169"/>
      <c r="C61" s="169"/>
      <c r="D61" s="169"/>
      <c r="E61" s="169"/>
      <c r="F61" s="169"/>
      <c r="G61" s="168"/>
      <c r="H61" s="168"/>
      <c r="I61" s="168"/>
      <c r="J61" s="168"/>
      <c r="K61" s="168"/>
    </row>
    <row r="62" spans="1:11" x14ac:dyDescent="0.25">
      <c r="A62" s="175" t="s">
        <v>88</v>
      </c>
      <c r="B62" s="176" t="s">
        <v>89</v>
      </c>
      <c r="C62" s="176"/>
      <c r="D62" s="176"/>
      <c r="E62" s="176"/>
      <c r="F62" s="176"/>
      <c r="G62" s="177" t="s">
        <v>90</v>
      </c>
      <c r="H62" s="177"/>
      <c r="I62" s="177" t="s">
        <v>16</v>
      </c>
      <c r="J62" s="177"/>
    </row>
    <row r="63" spans="1:11" x14ac:dyDescent="0.25">
      <c r="A63" s="178" t="s">
        <v>15</v>
      </c>
      <c r="B63" s="179" t="s">
        <v>91</v>
      </c>
      <c r="C63" s="179"/>
      <c r="D63" s="179"/>
      <c r="E63" s="179"/>
      <c r="F63" s="179"/>
      <c r="G63" s="180"/>
      <c r="H63" s="180"/>
      <c r="I63" s="181">
        <v>0</v>
      </c>
      <c r="J63" s="181"/>
    </row>
    <row r="64" spans="1:11" x14ac:dyDescent="0.25">
      <c r="A64" s="178"/>
      <c r="B64" s="179"/>
      <c r="C64" s="179"/>
      <c r="D64" s="179"/>
      <c r="E64" s="179"/>
      <c r="F64" s="179"/>
      <c r="G64" s="180"/>
      <c r="H64" s="180"/>
      <c r="I64" s="181"/>
      <c r="J64" s="181"/>
    </row>
    <row r="65" spans="1:19" x14ac:dyDescent="0.25">
      <c r="A65" s="178"/>
      <c r="B65" s="179"/>
      <c r="C65" s="179"/>
      <c r="D65" s="179"/>
      <c r="E65" s="179"/>
      <c r="F65" s="179"/>
      <c r="G65" s="180"/>
      <c r="H65" s="180"/>
      <c r="I65" s="181"/>
      <c r="J65" s="181"/>
    </row>
    <row r="66" spans="1:19" x14ac:dyDescent="0.25">
      <c r="A66" s="178"/>
      <c r="B66" s="179"/>
      <c r="C66" s="179"/>
      <c r="D66" s="179"/>
      <c r="E66" s="179"/>
      <c r="F66" s="179"/>
      <c r="G66" s="180"/>
      <c r="H66" s="180"/>
      <c r="I66" s="181"/>
      <c r="J66" s="181"/>
    </row>
    <row r="67" spans="1:19" ht="20.100000000000001" customHeight="1" x14ac:dyDescent="0.25">
      <c r="A67" s="182" t="s">
        <v>25</v>
      </c>
      <c r="B67" s="179" t="s">
        <v>92</v>
      </c>
      <c r="C67" s="179"/>
      <c r="D67" s="179"/>
      <c r="E67" s="179"/>
      <c r="F67" s="179"/>
      <c r="G67" s="183"/>
      <c r="H67" s="183"/>
      <c r="I67" s="181">
        <v>0</v>
      </c>
      <c r="J67" s="181"/>
    </row>
    <row r="68" spans="1:19" ht="30" customHeight="1" x14ac:dyDescent="0.25">
      <c r="A68" s="182" t="s">
        <v>93</v>
      </c>
      <c r="B68" s="179" t="s">
        <v>94</v>
      </c>
      <c r="C68" s="184"/>
      <c r="D68" s="184"/>
      <c r="E68" s="184"/>
      <c r="F68" s="184"/>
      <c r="G68" s="185"/>
      <c r="H68" s="185"/>
      <c r="I68" s="181">
        <v>0</v>
      </c>
      <c r="J68" s="181"/>
    </row>
    <row r="69" spans="1:19" ht="20.100000000000001" customHeight="1" x14ac:dyDescent="0.25">
      <c r="A69" s="182" t="s">
        <v>95</v>
      </c>
      <c r="B69" s="184" t="s">
        <v>96</v>
      </c>
      <c r="C69" s="184"/>
      <c r="D69" s="184"/>
      <c r="E69" s="184"/>
      <c r="F69" s="184"/>
      <c r="G69" s="185"/>
      <c r="H69" s="185"/>
      <c r="I69" s="181">
        <v>0</v>
      </c>
      <c r="J69" s="181"/>
    </row>
    <row r="70" spans="1:19" ht="20.100000000000001" customHeight="1" x14ac:dyDescent="0.25">
      <c r="A70" s="182" t="s">
        <v>97</v>
      </c>
      <c r="B70" s="184" t="s">
        <v>98</v>
      </c>
      <c r="C70" s="184"/>
      <c r="D70" s="184"/>
      <c r="E70" s="184"/>
      <c r="F70" s="184"/>
      <c r="G70" s="185"/>
      <c r="H70" s="185"/>
      <c r="I70" s="181">
        <v>0</v>
      </c>
      <c r="J70" s="181"/>
    </row>
    <row r="71" spans="1:19" ht="20.100000000000001" customHeight="1" x14ac:dyDescent="0.25">
      <c r="A71" s="182" t="s">
        <v>99</v>
      </c>
      <c r="B71" s="184" t="s">
        <v>100</v>
      </c>
      <c r="C71" s="184"/>
      <c r="D71" s="184"/>
      <c r="E71" s="184"/>
      <c r="F71" s="184"/>
      <c r="G71" s="183"/>
      <c r="H71" s="183"/>
      <c r="I71" s="181">
        <v>0</v>
      </c>
      <c r="J71" s="181"/>
    </row>
    <row r="72" spans="1:19" x14ac:dyDescent="0.25">
      <c r="A72" s="178" t="s">
        <v>101</v>
      </c>
      <c r="B72" s="179" t="s">
        <v>102</v>
      </c>
      <c r="C72" s="179"/>
      <c r="D72" s="179"/>
      <c r="E72" s="179"/>
      <c r="F72" s="179"/>
      <c r="G72" s="185"/>
      <c r="H72" s="185"/>
      <c r="I72" s="181">
        <v>0</v>
      </c>
      <c r="J72" s="181"/>
      <c r="K72" s="186"/>
      <c r="L72" s="186"/>
      <c r="M72" s="186"/>
      <c r="N72" s="186"/>
      <c r="O72" s="186"/>
      <c r="P72" s="186"/>
      <c r="Q72" s="186"/>
      <c r="R72" s="186"/>
      <c r="S72" s="186"/>
    </row>
    <row r="73" spans="1:19" x14ac:dyDescent="0.25">
      <c r="A73" s="178"/>
      <c r="B73" s="179"/>
      <c r="C73" s="179"/>
      <c r="D73" s="179"/>
      <c r="E73" s="179"/>
      <c r="F73" s="179"/>
      <c r="G73" s="185"/>
      <c r="H73" s="185"/>
      <c r="I73" s="181"/>
      <c r="J73" s="181"/>
    </row>
    <row r="74" spans="1:19" x14ac:dyDescent="0.25">
      <c r="A74" s="178"/>
      <c r="B74" s="179"/>
      <c r="C74" s="179"/>
      <c r="D74" s="179"/>
      <c r="E74" s="179"/>
      <c r="F74" s="179"/>
      <c r="G74" s="185"/>
      <c r="H74" s="185"/>
      <c r="I74" s="181"/>
      <c r="J74" s="181"/>
    </row>
    <row r="75" spans="1:19" x14ac:dyDescent="0.25">
      <c r="A75" s="178" t="s">
        <v>103</v>
      </c>
      <c r="B75" s="179" t="s">
        <v>104</v>
      </c>
      <c r="C75" s="179"/>
      <c r="D75" s="179"/>
      <c r="E75" s="179"/>
      <c r="F75" s="179"/>
      <c r="G75" s="185"/>
      <c r="H75" s="185"/>
      <c r="I75" s="181">
        <v>0</v>
      </c>
      <c r="J75" s="181"/>
    </row>
    <row r="76" spans="1:19" x14ac:dyDescent="0.25">
      <c r="A76" s="178"/>
      <c r="B76" s="179"/>
      <c r="C76" s="179"/>
      <c r="D76" s="179"/>
      <c r="E76" s="179"/>
      <c r="F76" s="179"/>
      <c r="G76" s="185"/>
      <c r="H76" s="185"/>
      <c r="I76" s="181"/>
      <c r="J76" s="181"/>
    </row>
    <row r="77" spans="1:19" x14ac:dyDescent="0.25">
      <c r="A77" s="178"/>
      <c r="B77" s="179"/>
      <c r="C77" s="179"/>
      <c r="D77" s="179"/>
      <c r="E77" s="179"/>
      <c r="F77" s="179"/>
      <c r="G77" s="185"/>
      <c r="H77" s="185"/>
      <c r="I77" s="181"/>
      <c r="J77" s="181"/>
    </row>
    <row r="78" spans="1:19" x14ac:dyDescent="0.25">
      <c r="A78" s="178" t="s">
        <v>105</v>
      </c>
      <c r="B78" s="179" t="s">
        <v>106</v>
      </c>
      <c r="C78" s="179"/>
      <c r="D78" s="179"/>
      <c r="E78" s="179"/>
      <c r="F78" s="179"/>
      <c r="G78" s="185"/>
      <c r="H78" s="185"/>
      <c r="I78" s="181">
        <v>0</v>
      </c>
      <c r="J78" s="181"/>
    </row>
    <row r="79" spans="1:19" x14ac:dyDescent="0.25">
      <c r="A79" s="178"/>
      <c r="B79" s="179"/>
      <c r="C79" s="179"/>
      <c r="D79" s="179"/>
      <c r="E79" s="179"/>
      <c r="F79" s="179"/>
      <c r="G79" s="185"/>
      <c r="H79" s="185"/>
      <c r="I79" s="181"/>
      <c r="J79" s="181"/>
    </row>
    <row r="80" spans="1:19" x14ac:dyDescent="0.25">
      <c r="A80" s="178" t="s">
        <v>107</v>
      </c>
      <c r="B80" s="179" t="s">
        <v>108</v>
      </c>
      <c r="C80" s="179"/>
      <c r="D80" s="179"/>
      <c r="E80" s="179"/>
      <c r="F80" s="179"/>
      <c r="G80" s="187"/>
      <c r="H80" s="187"/>
      <c r="I80" s="188">
        <v>0</v>
      </c>
      <c r="J80" s="188"/>
    </row>
    <row r="81" spans="1:10" x14ac:dyDescent="0.25">
      <c r="A81" s="178"/>
      <c r="B81" s="179"/>
      <c r="C81" s="179"/>
      <c r="D81" s="179"/>
      <c r="E81" s="179"/>
      <c r="F81" s="179"/>
      <c r="G81" s="187"/>
      <c r="H81" s="187"/>
      <c r="I81" s="188"/>
      <c r="J81" s="188"/>
    </row>
    <row r="82" spans="1:10" x14ac:dyDescent="0.25">
      <c r="A82" s="178"/>
      <c r="B82" s="179"/>
      <c r="C82" s="179"/>
      <c r="D82" s="179"/>
      <c r="E82" s="179"/>
      <c r="F82" s="179"/>
      <c r="G82" s="187"/>
      <c r="H82" s="187"/>
      <c r="I82" s="188"/>
      <c r="J82" s="188"/>
    </row>
    <row r="83" spans="1:10" x14ac:dyDescent="0.25">
      <c r="A83" s="178"/>
      <c r="B83" s="179"/>
      <c r="C83" s="179"/>
      <c r="D83" s="179"/>
      <c r="E83" s="179"/>
      <c r="F83" s="179"/>
      <c r="G83" s="187"/>
      <c r="H83" s="187"/>
      <c r="I83" s="188"/>
      <c r="J83" s="188"/>
    </row>
    <row r="84" spans="1:10" ht="31.5" customHeight="1" x14ac:dyDescent="0.25">
      <c r="A84" s="178"/>
      <c r="B84" s="179"/>
      <c r="C84" s="179"/>
      <c r="D84" s="179"/>
      <c r="E84" s="179"/>
      <c r="F84" s="179"/>
      <c r="G84" s="187"/>
      <c r="H84" s="187"/>
      <c r="I84" s="188"/>
      <c r="J84" s="188"/>
    </row>
    <row r="85" spans="1:10" x14ac:dyDescent="0.25">
      <c r="A85" s="178" t="s">
        <v>109</v>
      </c>
      <c r="B85" s="179" t="s">
        <v>110</v>
      </c>
      <c r="C85" s="179"/>
      <c r="D85" s="179"/>
      <c r="E85" s="179"/>
      <c r="F85" s="179"/>
      <c r="G85" s="185"/>
      <c r="H85" s="185"/>
      <c r="I85" s="181">
        <v>0</v>
      </c>
      <c r="J85" s="181"/>
    </row>
    <row r="86" spans="1:10" x14ac:dyDescent="0.25">
      <c r="A86" s="178"/>
      <c r="B86" s="179"/>
      <c r="C86" s="179"/>
      <c r="D86" s="179"/>
      <c r="E86" s="179"/>
      <c r="F86" s="179"/>
      <c r="G86" s="185"/>
      <c r="H86" s="185"/>
      <c r="I86" s="181"/>
      <c r="J86" s="181"/>
    </row>
    <row r="87" spans="1:10" ht="20.100000000000001" customHeight="1" x14ac:dyDescent="0.25">
      <c r="A87" s="182" t="s">
        <v>111</v>
      </c>
      <c r="B87" s="184" t="s">
        <v>112</v>
      </c>
      <c r="C87" s="184"/>
      <c r="D87" s="184"/>
      <c r="E87" s="184"/>
      <c r="F87" s="184"/>
      <c r="G87" s="185"/>
      <c r="H87" s="185"/>
      <c r="I87" s="181">
        <v>0</v>
      </c>
      <c r="J87" s="181"/>
    </row>
    <row r="88" spans="1:10" ht="20.100000000000001" customHeight="1" x14ac:dyDescent="0.25">
      <c r="A88" s="182" t="s">
        <v>113</v>
      </c>
      <c r="B88" s="184" t="s">
        <v>114</v>
      </c>
      <c r="C88" s="184"/>
      <c r="D88" s="184"/>
      <c r="E88" s="184"/>
      <c r="F88" s="184"/>
      <c r="G88" s="185"/>
      <c r="H88" s="185"/>
      <c r="I88" s="181">
        <v>0</v>
      </c>
      <c r="J88" s="181"/>
    </row>
    <row r="89" spans="1:10" ht="20.100000000000001" customHeight="1" x14ac:dyDescent="0.25">
      <c r="A89" s="182" t="s">
        <v>115</v>
      </c>
      <c r="B89" s="184" t="s">
        <v>116</v>
      </c>
      <c r="C89" s="184"/>
      <c r="D89" s="184"/>
      <c r="E89" s="184"/>
      <c r="F89" s="184"/>
      <c r="G89" s="185"/>
      <c r="H89" s="185"/>
      <c r="I89" s="181">
        <v>0</v>
      </c>
      <c r="J89" s="181"/>
    </row>
    <row r="90" spans="1:10" ht="20.100000000000001" customHeight="1" x14ac:dyDescent="0.25">
      <c r="A90" s="182" t="s">
        <v>117</v>
      </c>
      <c r="B90" s="184" t="s">
        <v>118</v>
      </c>
      <c r="C90" s="184"/>
      <c r="D90" s="184"/>
      <c r="E90" s="184"/>
      <c r="F90" s="184"/>
      <c r="G90" s="185"/>
      <c r="H90" s="185"/>
      <c r="I90" s="181">
        <v>0</v>
      </c>
      <c r="J90" s="181"/>
    </row>
    <row r="91" spans="1:10" x14ac:dyDescent="0.25">
      <c r="A91" s="178" t="s">
        <v>119</v>
      </c>
      <c r="B91" s="179" t="s">
        <v>120</v>
      </c>
      <c r="C91" s="179"/>
      <c r="D91" s="179"/>
      <c r="E91" s="179"/>
      <c r="F91" s="179"/>
      <c r="G91" s="185"/>
      <c r="H91" s="185"/>
      <c r="I91" s="181">
        <v>0</v>
      </c>
      <c r="J91" s="181"/>
    </row>
    <row r="92" spans="1:10" x14ac:dyDescent="0.25">
      <c r="A92" s="178"/>
      <c r="B92" s="179"/>
      <c r="C92" s="179"/>
      <c r="D92" s="179"/>
      <c r="E92" s="179"/>
      <c r="F92" s="179"/>
      <c r="G92" s="185"/>
      <c r="H92" s="185"/>
      <c r="I92" s="181"/>
      <c r="J92" s="181"/>
    </row>
    <row r="93" spans="1:10" x14ac:dyDescent="0.25">
      <c r="A93" s="178"/>
      <c r="B93" s="179"/>
      <c r="C93" s="179"/>
      <c r="D93" s="179"/>
      <c r="E93" s="179"/>
      <c r="F93" s="179"/>
      <c r="G93" s="185"/>
      <c r="H93" s="185"/>
      <c r="I93" s="181"/>
      <c r="J93" s="181"/>
    </row>
    <row r="94" spans="1:10" ht="20.100000000000001" customHeight="1" x14ac:dyDescent="0.25">
      <c r="A94" s="182" t="s">
        <v>121</v>
      </c>
      <c r="B94" s="184" t="s">
        <v>122</v>
      </c>
      <c r="C94" s="184"/>
      <c r="D94" s="184"/>
      <c r="E94" s="184"/>
      <c r="F94" s="184"/>
      <c r="G94" s="185"/>
      <c r="H94" s="185"/>
      <c r="I94" s="181">
        <v>0</v>
      </c>
      <c r="J94" s="181"/>
    </row>
    <row r="95" spans="1:10" ht="20.100000000000001" customHeight="1" x14ac:dyDescent="0.25">
      <c r="A95" s="182" t="s">
        <v>123</v>
      </c>
      <c r="B95" s="184" t="s">
        <v>124</v>
      </c>
      <c r="C95" s="184"/>
      <c r="D95" s="184"/>
      <c r="E95" s="184"/>
      <c r="F95" s="184"/>
      <c r="G95" s="185"/>
      <c r="H95" s="185"/>
      <c r="I95" s="181">
        <v>0</v>
      </c>
      <c r="J95" s="181"/>
    </row>
    <row r="96" spans="1:10" ht="20.100000000000001" customHeight="1" x14ac:dyDescent="0.25">
      <c r="A96" s="182" t="s">
        <v>125</v>
      </c>
      <c r="B96" s="184" t="s">
        <v>126</v>
      </c>
      <c r="C96" s="184"/>
      <c r="D96" s="184"/>
      <c r="E96" s="184"/>
      <c r="F96" s="184"/>
      <c r="G96" s="185"/>
      <c r="H96" s="185"/>
      <c r="I96" s="181">
        <v>0</v>
      </c>
      <c r="J96" s="181"/>
    </row>
    <row r="97" spans="1:10" ht="20.100000000000001" customHeight="1" x14ac:dyDescent="0.25">
      <c r="A97" s="182" t="s">
        <v>127</v>
      </c>
      <c r="B97" s="184" t="s">
        <v>128</v>
      </c>
      <c r="C97" s="184"/>
      <c r="D97" s="184"/>
      <c r="E97" s="184"/>
      <c r="F97" s="184"/>
      <c r="G97" s="185"/>
      <c r="H97" s="185"/>
      <c r="I97" s="181">
        <v>0</v>
      </c>
      <c r="J97" s="181"/>
    </row>
    <row r="98" spans="1:10" ht="20.100000000000001" customHeight="1" x14ac:dyDescent="0.25">
      <c r="A98" s="189" t="s">
        <v>129</v>
      </c>
      <c r="B98" s="184" t="s">
        <v>130</v>
      </c>
      <c r="C98" s="184"/>
      <c r="D98" s="184"/>
      <c r="E98" s="184"/>
      <c r="F98" s="184"/>
      <c r="G98" s="185"/>
      <c r="H98" s="185"/>
      <c r="I98" s="181">
        <v>0</v>
      </c>
      <c r="J98" s="181"/>
    </row>
    <row r="99" spans="1:10" x14ac:dyDescent="0.25">
      <c r="A99" s="178" t="s">
        <v>131</v>
      </c>
      <c r="B99" s="179" t="s">
        <v>132</v>
      </c>
      <c r="C99" s="179"/>
      <c r="D99" s="179"/>
      <c r="E99" s="179"/>
      <c r="F99" s="179"/>
      <c r="G99" s="185"/>
      <c r="H99" s="185"/>
      <c r="I99" s="181">
        <v>0</v>
      </c>
      <c r="J99" s="181"/>
    </row>
    <row r="100" spans="1:10" x14ac:dyDescent="0.25">
      <c r="A100" s="178"/>
      <c r="B100" s="179"/>
      <c r="C100" s="179"/>
      <c r="D100" s="179"/>
      <c r="E100" s="179"/>
      <c r="F100" s="179"/>
      <c r="G100" s="185"/>
      <c r="H100" s="185"/>
      <c r="I100" s="181"/>
      <c r="J100" s="181"/>
    </row>
    <row r="101" spans="1:10" x14ac:dyDescent="0.25">
      <c r="A101" s="178"/>
      <c r="B101" s="179"/>
      <c r="C101" s="179"/>
      <c r="D101" s="179"/>
      <c r="E101" s="179"/>
      <c r="F101" s="179"/>
      <c r="G101" s="185"/>
      <c r="H101" s="185"/>
      <c r="I101" s="181"/>
      <c r="J101" s="181"/>
    </row>
    <row r="102" spans="1:10" x14ac:dyDescent="0.25">
      <c r="A102" s="178" t="s">
        <v>133</v>
      </c>
      <c r="B102" s="179" t="s">
        <v>134</v>
      </c>
      <c r="C102" s="179"/>
      <c r="D102" s="179"/>
      <c r="E102" s="179"/>
      <c r="F102" s="179"/>
      <c r="G102" s="185"/>
      <c r="H102" s="185"/>
      <c r="I102" s="181">
        <v>0</v>
      </c>
      <c r="J102" s="181"/>
    </row>
    <row r="103" spans="1:10" x14ac:dyDescent="0.25">
      <c r="A103" s="178"/>
      <c r="B103" s="179"/>
      <c r="C103" s="179"/>
      <c r="D103" s="179"/>
      <c r="E103" s="179"/>
      <c r="F103" s="179"/>
      <c r="G103" s="185"/>
      <c r="H103" s="185"/>
      <c r="I103" s="181"/>
      <c r="J103" s="181"/>
    </row>
    <row r="104" spans="1:10" x14ac:dyDescent="0.25">
      <c r="A104" s="178" t="s">
        <v>135</v>
      </c>
      <c r="B104" s="179" t="s">
        <v>136</v>
      </c>
      <c r="C104" s="179"/>
      <c r="D104" s="179"/>
      <c r="E104" s="179"/>
      <c r="F104" s="179"/>
      <c r="G104" s="185"/>
      <c r="H104" s="185"/>
      <c r="I104" s="181">
        <v>0</v>
      </c>
      <c r="J104" s="181"/>
    </row>
    <row r="105" spans="1:10" x14ac:dyDescent="0.25">
      <c r="A105" s="178"/>
      <c r="B105" s="179"/>
      <c r="C105" s="179"/>
      <c r="D105" s="179"/>
      <c r="E105" s="179"/>
      <c r="F105" s="179"/>
      <c r="G105" s="185"/>
      <c r="H105" s="185"/>
      <c r="I105" s="181"/>
      <c r="J105" s="181"/>
    </row>
    <row r="106" spans="1:10" x14ac:dyDescent="0.25">
      <c r="A106" s="178" t="s">
        <v>137</v>
      </c>
      <c r="B106" s="179" t="s">
        <v>138</v>
      </c>
      <c r="C106" s="179"/>
      <c r="D106" s="179"/>
      <c r="E106" s="179"/>
      <c r="F106" s="179"/>
      <c r="G106" s="185"/>
      <c r="H106" s="185"/>
      <c r="I106" s="181">
        <v>0</v>
      </c>
      <c r="J106" s="181"/>
    </row>
    <row r="107" spans="1:10" x14ac:dyDescent="0.25">
      <c r="A107" s="178"/>
      <c r="B107" s="179"/>
      <c r="C107" s="179"/>
      <c r="D107" s="179"/>
      <c r="E107" s="179"/>
      <c r="F107" s="179"/>
      <c r="G107" s="185"/>
      <c r="H107" s="185"/>
      <c r="I107" s="181"/>
      <c r="J107" s="181"/>
    </row>
    <row r="108" spans="1:10" ht="20.100000000000001" customHeight="1" x14ac:dyDescent="0.25">
      <c r="A108" s="182" t="s">
        <v>139</v>
      </c>
      <c r="B108" s="184" t="s">
        <v>140</v>
      </c>
      <c r="C108" s="184"/>
      <c r="D108" s="184"/>
      <c r="E108" s="184"/>
      <c r="F108" s="184"/>
      <c r="G108" s="185"/>
      <c r="H108" s="185"/>
      <c r="I108" s="181">
        <v>0</v>
      </c>
      <c r="J108" s="181"/>
    </row>
    <row r="109" spans="1:10" x14ac:dyDescent="0.25">
      <c r="A109" s="178" t="s">
        <v>141</v>
      </c>
      <c r="B109" s="179" t="s">
        <v>142</v>
      </c>
      <c r="C109" s="179"/>
      <c r="D109" s="179"/>
      <c r="E109" s="179"/>
      <c r="F109" s="179"/>
      <c r="G109" s="185"/>
      <c r="H109" s="185"/>
      <c r="I109" s="181">
        <v>0</v>
      </c>
      <c r="J109" s="181"/>
    </row>
    <row r="110" spans="1:10" x14ac:dyDescent="0.25">
      <c r="A110" s="178"/>
      <c r="B110" s="179"/>
      <c r="C110" s="179"/>
      <c r="D110" s="179"/>
      <c r="E110" s="179"/>
      <c r="F110" s="179"/>
      <c r="G110" s="185"/>
      <c r="H110" s="185"/>
      <c r="I110" s="181"/>
      <c r="J110" s="181"/>
    </row>
    <row r="111" spans="1:10" x14ac:dyDescent="0.25">
      <c r="A111" s="178"/>
      <c r="B111" s="179"/>
      <c r="C111" s="179"/>
      <c r="D111" s="179"/>
      <c r="E111" s="179"/>
      <c r="F111" s="179"/>
      <c r="G111" s="185"/>
      <c r="H111" s="185"/>
      <c r="I111" s="181"/>
      <c r="J111" s="181"/>
    </row>
    <row r="112" spans="1:10" x14ac:dyDescent="0.25">
      <c r="A112" s="190" t="s">
        <v>143</v>
      </c>
      <c r="B112" s="179" t="s">
        <v>144</v>
      </c>
      <c r="C112" s="179"/>
      <c r="D112" s="179"/>
      <c r="E112" s="179"/>
      <c r="F112" s="179"/>
      <c r="G112" s="185"/>
      <c r="H112" s="185"/>
      <c r="I112" s="181">
        <v>0</v>
      </c>
      <c r="J112" s="181"/>
    </row>
    <row r="113" spans="1:10" x14ac:dyDescent="0.25">
      <c r="A113" s="190"/>
      <c r="B113" s="179"/>
      <c r="C113" s="179"/>
      <c r="D113" s="179"/>
      <c r="E113" s="179"/>
      <c r="F113" s="179"/>
      <c r="G113" s="185"/>
      <c r="H113" s="185"/>
      <c r="I113" s="181"/>
      <c r="J113" s="181"/>
    </row>
    <row r="114" spans="1:10" ht="20.100000000000001" customHeight="1" x14ac:dyDescent="0.25">
      <c r="A114" s="182" t="s">
        <v>145</v>
      </c>
      <c r="B114" s="184" t="s">
        <v>146</v>
      </c>
      <c r="C114" s="184"/>
      <c r="D114" s="184"/>
      <c r="E114" s="184"/>
      <c r="F114" s="184"/>
      <c r="G114" s="185"/>
      <c r="H114" s="185"/>
      <c r="I114" s="181">
        <v>0</v>
      </c>
      <c r="J114" s="181"/>
    </row>
    <row r="115" spans="1:10" ht="20.100000000000001" customHeight="1" x14ac:dyDescent="0.25">
      <c r="A115" s="182" t="s">
        <v>147</v>
      </c>
      <c r="B115" s="184" t="s">
        <v>148</v>
      </c>
      <c r="C115" s="184"/>
      <c r="D115" s="184"/>
      <c r="E115" s="184"/>
      <c r="F115" s="184"/>
      <c r="G115" s="185"/>
      <c r="H115" s="185"/>
      <c r="I115" s="181">
        <v>0</v>
      </c>
      <c r="J115" s="181"/>
    </row>
    <row r="116" spans="1:10" ht="20.100000000000001" customHeight="1" x14ac:dyDescent="0.25">
      <c r="A116" s="182" t="s">
        <v>149</v>
      </c>
      <c r="B116" s="184" t="s">
        <v>150</v>
      </c>
      <c r="C116" s="184"/>
      <c r="D116" s="184"/>
      <c r="E116" s="184"/>
      <c r="F116" s="184"/>
      <c r="G116" s="185"/>
      <c r="H116" s="185"/>
      <c r="I116" s="181">
        <v>0</v>
      </c>
      <c r="J116" s="181"/>
    </row>
    <row r="117" spans="1:10" ht="20.100000000000001" customHeight="1" x14ac:dyDescent="0.25">
      <c r="A117" s="182" t="s">
        <v>151</v>
      </c>
      <c r="B117" s="184" t="s">
        <v>152</v>
      </c>
      <c r="C117" s="184"/>
      <c r="D117" s="184"/>
      <c r="E117" s="184"/>
      <c r="F117" s="184"/>
      <c r="G117" s="185"/>
      <c r="H117" s="185"/>
      <c r="I117" s="181">
        <v>0</v>
      </c>
      <c r="J117" s="181"/>
    </row>
    <row r="118" spans="1:10" ht="20.100000000000001" customHeight="1" x14ac:dyDescent="0.25">
      <c r="A118" s="182" t="s">
        <v>153</v>
      </c>
      <c r="B118" s="184" t="s">
        <v>154</v>
      </c>
      <c r="C118" s="184"/>
      <c r="D118" s="184"/>
      <c r="E118" s="184"/>
      <c r="F118" s="184"/>
      <c r="G118" s="185"/>
      <c r="H118" s="185"/>
      <c r="I118" s="181">
        <v>0</v>
      </c>
      <c r="J118" s="181"/>
    </row>
    <row r="119" spans="1:10" ht="20.100000000000001" customHeight="1" x14ac:dyDescent="0.25">
      <c r="A119" s="182" t="s">
        <v>155</v>
      </c>
      <c r="B119" s="184" t="s">
        <v>156</v>
      </c>
      <c r="C119" s="184"/>
      <c r="D119" s="184"/>
      <c r="E119" s="184"/>
      <c r="F119" s="184"/>
      <c r="G119" s="185"/>
      <c r="H119" s="185"/>
      <c r="I119" s="181">
        <v>0</v>
      </c>
      <c r="J119" s="181"/>
    </row>
    <row r="120" spans="1:10" ht="20.100000000000001" customHeight="1" x14ac:dyDescent="0.25">
      <c r="A120" s="182" t="s">
        <v>157</v>
      </c>
      <c r="B120" s="184" t="s">
        <v>158</v>
      </c>
      <c r="C120" s="184"/>
      <c r="D120" s="184"/>
      <c r="E120" s="184"/>
      <c r="F120" s="184"/>
      <c r="G120" s="185"/>
      <c r="H120" s="185"/>
      <c r="I120" s="181">
        <v>0</v>
      </c>
      <c r="J120" s="181"/>
    </row>
    <row r="121" spans="1:10" ht="20.100000000000001" customHeight="1" x14ac:dyDescent="0.25">
      <c r="A121" s="182" t="s">
        <v>159</v>
      </c>
      <c r="B121" s="184" t="s">
        <v>160</v>
      </c>
      <c r="C121" s="184"/>
      <c r="D121" s="184"/>
      <c r="E121" s="184"/>
      <c r="F121" s="184"/>
      <c r="G121" s="185"/>
      <c r="H121" s="185"/>
      <c r="I121" s="181">
        <v>0</v>
      </c>
      <c r="J121" s="181"/>
    </row>
    <row r="122" spans="1:10" ht="20.100000000000001" customHeight="1" x14ac:dyDescent="0.25">
      <c r="A122" s="182" t="s">
        <v>161</v>
      </c>
      <c r="B122" s="184" t="s">
        <v>162</v>
      </c>
      <c r="C122" s="184"/>
      <c r="D122" s="184"/>
      <c r="E122" s="184"/>
      <c r="F122" s="184"/>
      <c r="G122" s="185"/>
      <c r="H122" s="185"/>
      <c r="I122" s="181">
        <v>0</v>
      </c>
      <c r="J122" s="181"/>
    </row>
    <row r="123" spans="1:10" ht="30" customHeight="1" x14ac:dyDescent="0.25">
      <c r="A123" s="182" t="s">
        <v>163</v>
      </c>
      <c r="B123" s="179" t="s">
        <v>164</v>
      </c>
      <c r="C123" s="179"/>
      <c r="D123" s="179"/>
      <c r="E123" s="179"/>
      <c r="F123" s="179"/>
      <c r="G123" s="185"/>
      <c r="H123" s="185"/>
      <c r="I123" s="181">
        <v>0</v>
      </c>
      <c r="J123" s="181"/>
    </row>
    <row r="124" spans="1:10" ht="20.100000000000001" customHeight="1" x14ac:dyDescent="0.25">
      <c r="A124" s="182" t="s">
        <v>165</v>
      </c>
      <c r="B124" s="179" t="s">
        <v>166</v>
      </c>
      <c r="C124" s="179"/>
      <c r="D124" s="179"/>
      <c r="E124" s="179"/>
      <c r="F124" s="179"/>
      <c r="G124" s="185"/>
      <c r="H124" s="185"/>
      <c r="I124" s="181">
        <v>0</v>
      </c>
      <c r="J124" s="181"/>
    </row>
    <row r="125" spans="1:10" x14ac:dyDescent="0.25">
      <c r="A125" s="178" t="s">
        <v>167</v>
      </c>
      <c r="B125" s="179" t="s">
        <v>168</v>
      </c>
      <c r="C125" s="179"/>
      <c r="D125" s="179"/>
      <c r="E125" s="179"/>
      <c r="F125" s="179"/>
      <c r="G125" s="185"/>
      <c r="H125" s="185"/>
      <c r="I125" s="181">
        <v>0</v>
      </c>
      <c r="J125" s="181"/>
    </row>
    <row r="126" spans="1:10" x14ac:dyDescent="0.25">
      <c r="A126" s="178"/>
      <c r="B126" s="179"/>
      <c r="C126" s="179"/>
      <c r="D126" s="179"/>
      <c r="E126" s="179"/>
      <c r="F126" s="179"/>
      <c r="G126" s="185"/>
      <c r="H126" s="185"/>
      <c r="I126" s="181"/>
      <c r="J126" s="181"/>
    </row>
    <row r="127" spans="1:10" ht="20.100000000000001" customHeight="1" x14ac:dyDescent="0.25">
      <c r="A127" s="182" t="s">
        <v>169</v>
      </c>
      <c r="B127" s="184" t="s">
        <v>170</v>
      </c>
      <c r="C127" s="184"/>
      <c r="D127" s="184"/>
      <c r="E127" s="184"/>
      <c r="F127" s="184"/>
      <c r="G127" s="185"/>
      <c r="H127" s="185"/>
      <c r="I127" s="181">
        <v>0</v>
      </c>
      <c r="J127" s="181"/>
    </row>
    <row r="128" spans="1:10" x14ac:dyDescent="0.25">
      <c r="A128" s="178" t="s">
        <v>171</v>
      </c>
      <c r="B128" s="179" t="s">
        <v>172</v>
      </c>
      <c r="C128" s="179"/>
      <c r="D128" s="179"/>
      <c r="E128" s="179"/>
      <c r="F128" s="179"/>
      <c r="G128" s="185"/>
      <c r="H128" s="185"/>
      <c r="I128" s="181">
        <v>0</v>
      </c>
      <c r="J128" s="181"/>
    </row>
    <row r="129" spans="1:10" x14ac:dyDescent="0.25">
      <c r="A129" s="178"/>
      <c r="B129" s="179"/>
      <c r="C129" s="179"/>
      <c r="D129" s="179"/>
      <c r="E129" s="179"/>
      <c r="F129" s="179"/>
      <c r="G129" s="185"/>
      <c r="H129" s="185"/>
      <c r="I129" s="181"/>
      <c r="J129" s="181"/>
    </row>
    <row r="130" spans="1:10" x14ac:dyDescent="0.25">
      <c r="A130" s="178" t="s">
        <v>173</v>
      </c>
      <c r="B130" s="179" t="s">
        <v>174</v>
      </c>
      <c r="C130" s="179"/>
      <c r="D130" s="179"/>
      <c r="E130" s="179"/>
      <c r="F130" s="179"/>
      <c r="G130" s="185"/>
      <c r="H130" s="185"/>
      <c r="I130" s="181">
        <v>0</v>
      </c>
      <c r="J130" s="181"/>
    </row>
    <row r="131" spans="1:10" x14ac:dyDescent="0.25">
      <c r="A131" s="178"/>
      <c r="B131" s="179"/>
      <c r="C131" s="179"/>
      <c r="D131" s="179"/>
      <c r="E131" s="179"/>
      <c r="F131" s="179"/>
      <c r="G131" s="185"/>
      <c r="H131" s="185"/>
      <c r="I131" s="181"/>
      <c r="J131" s="181"/>
    </row>
    <row r="132" spans="1:10" x14ac:dyDescent="0.25">
      <c r="A132" s="178" t="s">
        <v>175</v>
      </c>
      <c r="B132" s="179" t="s">
        <v>176</v>
      </c>
      <c r="C132" s="179"/>
      <c r="D132" s="179"/>
      <c r="E132" s="179"/>
      <c r="F132" s="179"/>
      <c r="G132" s="185"/>
      <c r="H132" s="185"/>
      <c r="I132" s="181">
        <v>0</v>
      </c>
      <c r="J132" s="181"/>
    </row>
    <row r="133" spans="1:10" x14ac:dyDescent="0.25">
      <c r="A133" s="178"/>
      <c r="B133" s="179"/>
      <c r="C133" s="179"/>
      <c r="D133" s="179"/>
      <c r="E133" s="179"/>
      <c r="F133" s="179"/>
      <c r="G133" s="185"/>
      <c r="H133" s="185"/>
      <c r="I133" s="181"/>
      <c r="J133" s="181"/>
    </row>
    <row r="134" spans="1:10" x14ac:dyDescent="0.25">
      <c r="A134" s="178" t="s">
        <v>177</v>
      </c>
      <c r="B134" s="179" t="s">
        <v>178</v>
      </c>
      <c r="C134" s="179"/>
      <c r="D134" s="179"/>
      <c r="E134" s="179"/>
      <c r="F134" s="179"/>
      <c r="G134" s="185"/>
      <c r="H134" s="185"/>
      <c r="I134" s="181">
        <v>0</v>
      </c>
      <c r="J134" s="181"/>
    </row>
    <row r="135" spans="1:10" x14ac:dyDescent="0.25">
      <c r="A135" s="178"/>
      <c r="B135" s="179"/>
      <c r="C135" s="179"/>
      <c r="D135" s="179"/>
      <c r="E135" s="179"/>
      <c r="F135" s="179"/>
      <c r="G135" s="185"/>
      <c r="H135" s="185"/>
      <c r="I135" s="181"/>
      <c r="J135" s="181"/>
    </row>
    <row r="136" spans="1:10" x14ac:dyDescent="0.25">
      <c r="A136" s="178" t="s">
        <v>179</v>
      </c>
      <c r="B136" s="179" t="s">
        <v>180</v>
      </c>
      <c r="C136" s="179"/>
      <c r="D136" s="179"/>
      <c r="E136" s="179"/>
      <c r="F136" s="179"/>
      <c r="G136" s="185"/>
      <c r="H136" s="185"/>
      <c r="I136" s="181">
        <v>0</v>
      </c>
      <c r="J136" s="181"/>
    </row>
    <row r="137" spans="1:10" x14ac:dyDescent="0.25">
      <c r="A137" s="178"/>
      <c r="B137" s="179"/>
      <c r="C137" s="179"/>
      <c r="D137" s="179"/>
      <c r="E137" s="179"/>
      <c r="F137" s="179"/>
      <c r="G137" s="185"/>
      <c r="H137" s="185"/>
      <c r="I137" s="181"/>
      <c r="J137" s="181"/>
    </row>
    <row r="138" spans="1:10" ht="30.75" customHeight="1" x14ac:dyDescent="0.25">
      <c r="A138" s="189" t="s">
        <v>181</v>
      </c>
      <c r="B138" s="179" t="s">
        <v>182</v>
      </c>
      <c r="C138" s="179"/>
      <c r="D138" s="179"/>
      <c r="E138" s="179"/>
      <c r="F138" s="179"/>
      <c r="G138" s="185"/>
      <c r="H138" s="185"/>
      <c r="I138" s="181">
        <v>0</v>
      </c>
      <c r="J138" s="181"/>
    </row>
    <row r="139" spans="1:10" x14ac:dyDescent="0.25">
      <c r="A139" s="178" t="s">
        <v>183</v>
      </c>
      <c r="B139" s="179" t="s">
        <v>184</v>
      </c>
      <c r="C139" s="179"/>
      <c r="D139" s="179"/>
      <c r="E139" s="179"/>
      <c r="F139" s="179"/>
      <c r="G139" s="185"/>
      <c r="H139" s="185"/>
      <c r="I139" s="181">
        <v>0</v>
      </c>
      <c r="J139" s="181"/>
    </row>
    <row r="140" spans="1:10" x14ac:dyDescent="0.25">
      <c r="A140" s="178"/>
      <c r="B140" s="179"/>
      <c r="C140" s="179"/>
      <c r="D140" s="179"/>
      <c r="E140" s="179"/>
      <c r="F140" s="179"/>
      <c r="G140" s="185"/>
      <c r="H140" s="185"/>
      <c r="I140" s="181"/>
      <c r="J140" s="181"/>
    </row>
    <row r="141" spans="1:10" x14ac:dyDescent="0.25">
      <c r="A141" s="178"/>
      <c r="B141" s="179"/>
      <c r="C141" s="179"/>
      <c r="D141" s="179"/>
      <c r="E141" s="179"/>
      <c r="F141" s="179"/>
      <c r="G141" s="185"/>
      <c r="H141" s="185"/>
      <c r="I141" s="181"/>
      <c r="J141" s="181"/>
    </row>
    <row r="142" spans="1:10" ht="29.25" customHeight="1" x14ac:dyDescent="0.25">
      <c r="A142" s="178"/>
      <c r="B142" s="179"/>
      <c r="C142" s="179"/>
      <c r="D142" s="179"/>
      <c r="E142" s="179"/>
      <c r="F142" s="179"/>
      <c r="G142" s="185"/>
      <c r="H142" s="185"/>
      <c r="I142" s="181"/>
      <c r="J142" s="181"/>
    </row>
    <row r="143" spans="1:10" ht="20.100000000000001" customHeight="1" x14ac:dyDescent="0.25">
      <c r="A143" s="182" t="s">
        <v>185</v>
      </c>
      <c r="B143" s="184" t="s">
        <v>186</v>
      </c>
      <c r="C143" s="184"/>
      <c r="D143" s="184"/>
      <c r="E143" s="184"/>
      <c r="F143" s="184"/>
      <c r="G143" s="185"/>
      <c r="H143" s="185"/>
      <c r="I143" s="181">
        <v>0</v>
      </c>
      <c r="J143" s="181"/>
    </row>
    <row r="144" spans="1:10" ht="20.100000000000001" customHeight="1" x14ac:dyDescent="0.25">
      <c r="A144" s="182" t="s">
        <v>187</v>
      </c>
      <c r="B144" s="184" t="s">
        <v>188</v>
      </c>
      <c r="C144" s="184"/>
      <c r="D144" s="184"/>
      <c r="E144" s="184"/>
      <c r="F144" s="184"/>
      <c r="G144" s="185"/>
      <c r="H144" s="185"/>
      <c r="I144" s="181">
        <v>0</v>
      </c>
      <c r="J144" s="181"/>
    </row>
    <row r="145" spans="1:10" x14ac:dyDescent="0.25">
      <c r="A145" s="178" t="s">
        <v>189</v>
      </c>
      <c r="B145" s="179" t="s">
        <v>190</v>
      </c>
      <c r="C145" s="179"/>
      <c r="D145" s="179"/>
      <c r="E145" s="179"/>
      <c r="F145" s="179"/>
      <c r="G145" s="185"/>
      <c r="H145" s="185"/>
      <c r="I145" s="181">
        <v>0</v>
      </c>
      <c r="J145" s="181"/>
    </row>
    <row r="146" spans="1:10" x14ac:dyDescent="0.25">
      <c r="A146" s="178"/>
      <c r="B146" s="179"/>
      <c r="C146" s="179"/>
      <c r="D146" s="179"/>
      <c r="E146" s="179"/>
      <c r="F146" s="179"/>
      <c r="G146" s="185"/>
      <c r="H146" s="185"/>
      <c r="I146" s="181"/>
      <c r="J146" s="181"/>
    </row>
    <row r="147" spans="1:10" x14ac:dyDescent="0.25">
      <c r="A147" s="178" t="s">
        <v>191</v>
      </c>
      <c r="B147" s="179" t="s">
        <v>192</v>
      </c>
      <c r="C147" s="179"/>
      <c r="D147" s="179"/>
      <c r="E147" s="179"/>
      <c r="F147" s="179"/>
      <c r="G147" s="185"/>
      <c r="H147" s="185"/>
      <c r="I147" s="181">
        <v>0</v>
      </c>
      <c r="J147" s="181"/>
    </row>
    <row r="148" spans="1:10" x14ac:dyDescent="0.25">
      <c r="A148" s="178"/>
      <c r="B148" s="179"/>
      <c r="C148" s="179"/>
      <c r="D148" s="179"/>
      <c r="E148" s="179"/>
      <c r="F148" s="179"/>
      <c r="G148" s="185"/>
      <c r="H148" s="185"/>
      <c r="I148" s="181"/>
      <c r="J148" s="181"/>
    </row>
    <row r="149" spans="1:10" x14ac:dyDescent="0.25">
      <c r="A149" s="178"/>
      <c r="B149" s="179"/>
      <c r="C149" s="179"/>
      <c r="D149" s="179"/>
      <c r="E149" s="179"/>
      <c r="F149" s="179"/>
      <c r="G149" s="185"/>
      <c r="H149" s="185"/>
      <c r="I149" s="181"/>
      <c r="J149" s="181"/>
    </row>
    <row r="150" spans="1:10" x14ac:dyDescent="0.25">
      <c r="A150" s="178"/>
      <c r="B150" s="179"/>
      <c r="C150" s="179"/>
      <c r="D150" s="179"/>
      <c r="E150" s="179"/>
      <c r="F150" s="179"/>
      <c r="G150" s="185"/>
      <c r="H150" s="185"/>
      <c r="I150" s="181"/>
      <c r="J150" s="181"/>
    </row>
    <row r="151" spans="1:10" x14ac:dyDescent="0.25">
      <c r="A151" s="178"/>
      <c r="B151" s="179"/>
      <c r="C151" s="179"/>
      <c r="D151" s="179"/>
      <c r="E151" s="179"/>
      <c r="F151" s="179"/>
      <c r="G151" s="185"/>
      <c r="H151" s="185"/>
      <c r="I151" s="181"/>
      <c r="J151" s="181"/>
    </row>
    <row r="152" spans="1:10" ht="20.100000000000001" customHeight="1" x14ac:dyDescent="0.25">
      <c r="A152" s="182" t="s">
        <v>193</v>
      </c>
      <c r="B152" s="184" t="s">
        <v>194</v>
      </c>
      <c r="C152" s="184"/>
      <c r="D152" s="184"/>
      <c r="E152" s="184"/>
      <c r="F152" s="184"/>
      <c r="G152" s="185"/>
      <c r="H152" s="185"/>
      <c r="I152" s="181">
        <v>0</v>
      </c>
      <c r="J152" s="181"/>
    </row>
    <row r="153" spans="1:10" x14ac:dyDescent="0.25">
      <c r="A153" s="182" t="s">
        <v>195</v>
      </c>
      <c r="B153" s="184" t="s">
        <v>196</v>
      </c>
      <c r="C153" s="184"/>
      <c r="D153" s="184"/>
      <c r="E153" s="184"/>
      <c r="F153" s="184"/>
      <c r="G153" s="185"/>
      <c r="H153" s="185"/>
      <c r="I153" s="181">
        <v>0</v>
      </c>
      <c r="J153" s="181"/>
    </row>
    <row r="154" spans="1:10" x14ac:dyDescent="0.25">
      <c r="A154" s="178" t="s">
        <v>197</v>
      </c>
      <c r="B154" s="179" t="s">
        <v>198</v>
      </c>
      <c r="C154" s="179"/>
      <c r="D154" s="179"/>
      <c r="E154" s="179"/>
      <c r="F154" s="179"/>
      <c r="G154" s="185"/>
      <c r="H154" s="185"/>
      <c r="I154" s="181">
        <v>0</v>
      </c>
      <c r="J154" s="181"/>
    </row>
    <row r="155" spans="1:10" x14ac:dyDescent="0.25">
      <c r="A155" s="178"/>
      <c r="B155" s="179"/>
      <c r="C155" s="179"/>
      <c r="D155" s="179"/>
      <c r="E155" s="179"/>
      <c r="F155" s="179"/>
      <c r="G155" s="185"/>
      <c r="H155" s="185"/>
      <c r="I155" s="181"/>
      <c r="J155" s="181"/>
    </row>
    <row r="156" spans="1:10" ht="20.100000000000001" customHeight="1" x14ac:dyDescent="0.25">
      <c r="A156" s="182" t="s">
        <v>199</v>
      </c>
      <c r="B156" s="184" t="s">
        <v>200</v>
      </c>
      <c r="C156" s="184"/>
      <c r="D156" s="184"/>
      <c r="E156" s="184"/>
      <c r="F156" s="184"/>
      <c r="G156" s="185"/>
      <c r="H156" s="185"/>
      <c r="I156" s="181">
        <v>0</v>
      </c>
      <c r="J156" s="181"/>
    </row>
    <row r="157" spans="1:10" x14ac:dyDescent="0.25">
      <c r="A157" s="178" t="s">
        <v>201</v>
      </c>
      <c r="B157" s="179" t="s">
        <v>202</v>
      </c>
      <c r="C157" s="179"/>
      <c r="D157" s="179"/>
      <c r="E157" s="179"/>
      <c r="F157" s="179"/>
      <c r="G157" s="185"/>
      <c r="H157" s="185"/>
      <c r="I157" s="181">
        <v>0</v>
      </c>
      <c r="J157" s="181"/>
    </row>
    <row r="158" spans="1:10" x14ac:dyDescent="0.25">
      <c r="A158" s="178"/>
      <c r="B158" s="179"/>
      <c r="C158" s="179"/>
      <c r="D158" s="179"/>
      <c r="E158" s="179"/>
      <c r="F158" s="179"/>
      <c r="G158" s="185"/>
      <c r="H158" s="185"/>
      <c r="I158" s="181"/>
      <c r="J158" s="181"/>
    </row>
    <row r="159" spans="1:10" ht="29.25" customHeight="1" x14ac:dyDescent="0.25">
      <c r="A159" s="189" t="s">
        <v>203</v>
      </c>
      <c r="B159" s="179" t="s">
        <v>204</v>
      </c>
      <c r="C159" s="184"/>
      <c r="D159" s="184"/>
      <c r="E159" s="184"/>
      <c r="F159" s="184"/>
      <c r="G159" s="185"/>
      <c r="H159" s="185"/>
      <c r="I159" s="181">
        <v>0</v>
      </c>
      <c r="J159" s="181"/>
    </row>
    <row r="160" spans="1:10" ht="20.100000000000001" customHeight="1" x14ac:dyDescent="0.25">
      <c r="A160" s="182" t="s">
        <v>205</v>
      </c>
      <c r="B160" s="184" t="s">
        <v>206</v>
      </c>
      <c r="C160" s="184"/>
      <c r="D160" s="184"/>
      <c r="E160" s="184"/>
      <c r="F160" s="184"/>
      <c r="G160" s="185"/>
      <c r="H160" s="185"/>
      <c r="I160" s="181">
        <v>0</v>
      </c>
      <c r="J160" s="181"/>
    </row>
    <row r="161" spans="1:10" x14ac:dyDescent="0.25">
      <c r="A161" s="178" t="s">
        <v>207</v>
      </c>
      <c r="B161" s="179" t="s">
        <v>208</v>
      </c>
      <c r="C161" s="179"/>
      <c r="D161" s="179"/>
      <c r="E161" s="179"/>
      <c r="F161" s="179"/>
      <c r="G161" s="185"/>
      <c r="H161" s="185"/>
      <c r="I161" s="181">
        <v>0</v>
      </c>
      <c r="J161" s="181"/>
    </row>
    <row r="162" spans="1:10" x14ac:dyDescent="0.25">
      <c r="A162" s="178"/>
      <c r="B162" s="179"/>
      <c r="C162" s="179"/>
      <c r="D162" s="179"/>
      <c r="E162" s="179"/>
      <c r="F162" s="179"/>
      <c r="G162" s="185"/>
      <c r="H162" s="185"/>
      <c r="I162" s="181"/>
      <c r="J162" s="181"/>
    </row>
    <row r="163" spans="1:10" x14ac:dyDescent="0.25">
      <c r="A163" s="178" t="s">
        <v>209</v>
      </c>
      <c r="B163" s="179" t="s">
        <v>210</v>
      </c>
      <c r="C163" s="179"/>
      <c r="D163" s="179"/>
      <c r="E163" s="179"/>
      <c r="F163" s="179"/>
      <c r="G163" s="185"/>
      <c r="H163" s="185"/>
      <c r="I163" s="181">
        <v>0</v>
      </c>
      <c r="J163" s="181"/>
    </row>
    <row r="164" spans="1:10" x14ac:dyDescent="0.25">
      <c r="A164" s="178"/>
      <c r="B164" s="179"/>
      <c r="C164" s="179"/>
      <c r="D164" s="179"/>
      <c r="E164" s="179"/>
      <c r="F164" s="179"/>
      <c r="G164" s="185"/>
      <c r="H164" s="185"/>
      <c r="I164" s="181"/>
      <c r="J164" s="181"/>
    </row>
    <row r="165" spans="1:10" x14ac:dyDescent="0.25">
      <c r="A165" s="178"/>
      <c r="B165" s="179"/>
      <c r="C165" s="179"/>
      <c r="D165" s="179"/>
      <c r="E165" s="179"/>
      <c r="F165" s="179"/>
      <c r="G165" s="185"/>
      <c r="H165" s="185"/>
      <c r="I165" s="181"/>
      <c r="J165" s="181"/>
    </row>
    <row r="166" spans="1:10" x14ac:dyDescent="0.25">
      <c r="A166" s="178"/>
      <c r="B166" s="179"/>
      <c r="C166" s="179"/>
      <c r="D166" s="179"/>
      <c r="E166" s="179"/>
      <c r="F166" s="179"/>
      <c r="G166" s="185"/>
      <c r="H166" s="185"/>
      <c r="I166" s="181"/>
      <c r="J166" s="181"/>
    </row>
    <row r="167" spans="1:10" x14ac:dyDescent="0.25">
      <c r="A167" s="178"/>
      <c r="B167" s="179"/>
      <c r="C167" s="179"/>
      <c r="D167" s="179"/>
      <c r="E167" s="179"/>
      <c r="F167" s="179"/>
      <c r="G167" s="185"/>
      <c r="H167" s="185"/>
      <c r="I167" s="181"/>
      <c r="J167" s="181"/>
    </row>
    <row r="168" spans="1:10" ht="20.100000000000001" customHeight="1" x14ac:dyDescent="0.25">
      <c r="A168" s="182" t="s">
        <v>211</v>
      </c>
      <c r="B168" s="179" t="s">
        <v>212</v>
      </c>
      <c r="C168" s="179"/>
      <c r="D168" s="179"/>
      <c r="E168" s="179"/>
      <c r="F168" s="179"/>
      <c r="G168" s="185"/>
      <c r="H168" s="185"/>
      <c r="I168" s="181">
        <v>0</v>
      </c>
      <c r="J168" s="181"/>
    </row>
    <row r="169" spans="1:10" ht="30.75" customHeight="1" x14ac:dyDescent="0.25">
      <c r="A169" s="182" t="s">
        <v>213</v>
      </c>
      <c r="B169" s="179" t="s">
        <v>214</v>
      </c>
      <c r="C169" s="179"/>
      <c r="D169" s="179"/>
      <c r="E169" s="179"/>
      <c r="F169" s="179"/>
      <c r="G169" s="185"/>
      <c r="H169" s="185"/>
      <c r="I169" s="181">
        <v>0</v>
      </c>
      <c r="J169" s="181"/>
    </row>
    <row r="170" spans="1:10" x14ac:dyDescent="0.25">
      <c r="A170" s="178" t="s">
        <v>215</v>
      </c>
      <c r="B170" s="179" t="s">
        <v>216</v>
      </c>
      <c r="C170" s="179"/>
      <c r="D170" s="179"/>
      <c r="E170" s="179"/>
      <c r="F170" s="179"/>
      <c r="G170" s="185"/>
      <c r="H170" s="185"/>
      <c r="I170" s="181">
        <v>0</v>
      </c>
      <c r="J170" s="181"/>
    </row>
    <row r="171" spans="1:10" ht="29.25" customHeight="1" x14ac:dyDescent="0.25">
      <c r="A171" s="178"/>
      <c r="B171" s="179"/>
      <c r="C171" s="179"/>
      <c r="D171" s="179"/>
      <c r="E171" s="179"/>
      <c r="F171" s="179"/>
      <c r="G171" s="185"/>
      <c r="H171" s="185"/>
      <c r="I171" s="181"/>
      <c r="J171" s="181"/>
    </row>
    <row r="172" spans="1:10" ht="20.100000000000001" customHeight="1" x14ac:dyDescent="0.25">
      <c r="A172" s="182" t="s">
        <v>217</v>
      </c>
      <c r="B172" s="179" t="s">
        <v>218</v>
      </c>
      <c r="C172" s="179"/>
      <c r="D172" s="179"/>
      <c r="E172" s="179"/>
      <c r="F172" s="179"/>
      <c r="G172" s="185"/>
      <c r="H172" s="185"/>
      <c r="I172" s="181">
        <v>0</v>
      </c>
      <c r="J172" s="181"/>
    </row>
    <row r="173" spans="1:10" ht="30.75" customHeight="1" x14ac:dyDescent="0.25">
      <c r="A173" s="182" t="s">
        <v>219</v>
      </c>
      <c r="B173" s="179" t="s">
        <v>220</v>
      </c>
      <c r="C173" s="179"/>
      <c r="D173" s="179"/>
      <c r="E173" s="179"/>
      <c r="F173" s="179"/>
      <c r="G173" s="185"/>
      <c r="H173" s="185"/>
      <c r="I173" s="181">
        <v>0</v>
      </c>
      <c r="J173" s="181"/>
    </row>
    <row r="174" spans="1:10" ht="20.100000000000001" customHeight="1" x14ac:dyDescent="0.25">
      <c r="A174" s="191" t="s">
        <v>221</v>
      </c>
      <c r="B174" s="192"/>
      <c r="C174" s="192"/>
      <c r="D174" s="192"/>
      <c r="E174" s="192"/>
      <c r="F174" s="192"/>
      <c r="G174" s="192"/>
      <c r="H174" s="193"/>
      <c r="I174" s="194">
        <f>SUM(I63:J173)</f>
        <v>0</v>
      </c>
      <c r="J174" s="195"/>
    </row>
    <row r="175" spans="1:10" x14ac:dyDescent="0.25">
      <c r="A175" s="196"/>
      <c r="B175" s="197"/>
      <c r="C175" s="197"/>
      <c r="D175" s="197"/>
      <c r="E175" s="197"/>
      <c r="F175" s="197"/>
      <c r="G175" s="197"/>
      <c r="H175" s="197"/>
      <c r="I175" s="197"/>
      <c r="J175" s="198"/>
    </row>
    <row r="176" spans="1:10" ht="15.75" x14ac:dyDescent="0.25">
      <c r="A176" s="199" t="s">
        <v>222</v>
      </c>
      <c r="B176" s="200"/>
      <c r="C176" s="200"/>
      <c r="D176" s="200"/>
      <c r="E176" s="200"/>
      <c r="F176" s="200"/>
      <c r="G176" s="200"/>
      <c r="H176" s="200"/>
      <c r="I176" s="200"/>
      <c r="J176" s="201"/>
    </row>
    <row r="177" spans="1:10" x14ac:dyDescent="0.25">
      <c r="A177" s="190" t="s">
        <v>223</v>
      </c>
      <c r="B177" s="179" t="s">
        <v>224</v>
      </c>
      <c r="C177" s="179"/>
      <c r="D177" s="179"/>
      <c r="E177" s="179"/>
      <c r="F177" s="179"/>
      <c r="G177" s="202"/>
      <c r="H177" s="202"/>
      <c r="I177" s="203">
        <v>0</v>
      </c>
      <c r="J177" s="203"/>
    </row>
    <row r="178" spans="1:10" x14ac:dyDescent="0.25">
      <c r="A178" s="190"/>
      <c r="B178" s="179"/>
      <c r="C178" s="179"/>
      <c r="D178" s="179"/>
      <c r="E178" s="179"/>
      <c r="F178" s="179"/>
      <c r="G178" s="202"/>
      <c r="H178" s="202"/>
      <c r="I178" s="203"/>
      <c r="J178" s="203"/>
    </row>
    <row r="179" spans="1:10" x14ac:dyDescent="0.25">
      <c r="A179" s="190"/>
      <c r="B179" s="179"/>
      <c r="C179" s="179"/>
      <c r="D179" s="179"/>
      <c r="E179" s="179"/>
      <c r="F179" s="179"/>
      <c r="G179" s="202"/>
      <c r="H179" s="202"/>
      <c r="I179" s="203"/>
      <c r="J179" s="203"/>
    </row>
    <row r="180" spans="1:10" x14ac:dyDescent="0.25">
      <c r="A180" s="190"/>
      <c r="B180" s="179"/>
      <c r="C180" s="179"/>
      <c r="D180" s="179"/>
      <c r="E180" s="179"/>
      <c r="F180" s="179"/>
      <c r="G180" s="202"/>
      <c r="H180" s="202"/>
      <c r="I180" s="203"/>
      <c r="J180" s="203"/>
    </row>
    <row r="181" spans="1:10" x14ac:dyDescent="0.25">
      <c r="A181" s="190" t="s">
        <v>225</v>
      </c>
      <c r="B181" s="179" t="s">
        <v>226</v>
      </c>
      <c r="C181" s="179"/>
      <c r="D181" s="179"/>
      <c r="E181" s="179"/>
      <c r="F181" s="179"/>
      <c r="G181" s="185"/>
      <c r="H181" s="185"/>
      <c r="I181" s="181">
        <v>0</v>
      </c>
      <c r="J181" s="181"/>
    </row>
    <row r="182" spans="1:10" x14ac:dyDescent="0.25">
      <c r="A182" s="190"/>
      <c r="B182" s="179"/>
      <c r="C182" s="179"/>
      <c r="D182" s="179"/>
      <c r="E182" s="179"/>
      <c r="F182" s="179"/>
      <c r="G182" s="185"/>
      <c r="H182" s="185"/>
      <c r="I182" s="181"/>
      <c r="J182" s="181"/>
    </row>
    <row r="183" spans="1:10" ht="36.75" customHeight="1" x14ac:dyDescent="0.25">
      <c r="A183" s="190"/>
      <c r="B183" s="179"/>
      <c r="C183" s="179"/>
      <c r="D183" s="179"/>
      <c r="E183" s="179"/>
      <c r="F183" s="179"/>
      <c r="G183" s="185"/>
      <c r="H183" s="185"/>
      <c r="I183" s="181"/>
      <c r="J183" s="181"/>
    </row>
    <row r="184" spans="1:10" x14ac:dyDescent="0.25">
      <c r="A184" s="190" t="s">
        <v>227</v>
      </c>
      <c r="B184" s="179" t="s">
        <v>228</v>
      </c>
      <c r="C184" s="179"/>
      <c r="D184" s="179"/>
      <c r="E184" s="179"/>
      <c r="F184" s="179"/>
      <c r="G184" s="185"/>
      <c r="H184" s="185"/>
      <c r="I184" s="181">
        <v>0</v>
      </c>
      <c r="J184" s="181"/>
    </row>
    <row r="185" spans="1:10" x14ac:dyDescent="0.25">
      <c r="A185" s="190"/>
      <c r="B185" s="179"/>
      <c r="C185" s="179"/>
      <c r="D185" s="179"/>
      <c r="E185" s="179"/>
      <c r="F185" s="179"/>
      <c r="G185" s="185"/>
      <c r="H185" s="185"/>
      <c r="I185" s="181"/>
      <c r="J185" s="181"/>
    </row>
    <row r="186" spans="1:10" x14ac:dyDescent="0.25">
      <c r="A186" s="190" t="s">
        <v>229</v>
      </c>
      <c r="B186" s="179" t="s">
        <v>230</v>
      </c>
      <c r="C186" s="179"/>
      <c r="D186" s="179"/>
      <c r="E186" s="179"/>
      <c r="F186" s="179"/>
      <c r="G186" s="185"/>
      <c r="H186" s="185"/>
      <c r="I186" s="181">
        <v>0</v>
      </c>
      <c r="J186" s="181"/>
    </row>
    <row r="187" spans="1:10" x14ac:dyDescent="0.25">
      <c r="A187" s="190"/>
      <c r="B187" s="179"/>
      <c r="C187" s="179"/>
      <c r="D187" s="179"/>
      <c r="E187" s="179"/>
      <c r="F187" s="179"/>
      <c r="G187" s="185"/>
      <c r="H187" s="185"/>
      <c r="I187" s="181"/>
      <c r="J187" s="181"/>
    </row>
    <row r="188" spans="1:10" x14ac:dyDescent="0.25">
      <c r="A188" s="190"/>
      <c r="B188" s="179"/>
      <c r="C188" s="179"/>
      <c r="D188" s="179"/>
      <c r="E188" s="179"/>
      <c r="F188" s="179"/>
      <c r="G188" s="185"/>
      <c r="H188" s="185"/>
      <c r="I188" s="181"/>
      <c r="J188" s="181"/>
    </row>
    <row r="189" spans="1:10" x14ac:dyDescent="0.25">
      <c r="A189" s="190" t="s">
        <v>231</v>
      </c>
      <c r="B189" s="179" t="s">
        <v>232</v>
      </c>
      <c r="C189" s="179"/>
      <c r="D189" s="179"/>
      <c r="E189" s="179"/>
      <c r="F189" s="179"/>
      <c r="G189" s="185"/>
      <c r="H189" s="185"/>
      <c r="I189" s="181">
        <v>0</v>
      </c>
      <c r="J189" s="181"/>
    </row>
    <row r="190" spans="1:10" x14ac:dyDescent="0.25">
      <c r="A190" s="190"/>
      <c r="B190" s="179"/>
      <c r="C190" s="179"/>
      <c r="D190" s="179"/>
      <c r="E190" s="179"/>
      <c r="F190" s="179"/>
      <c r="G190" s="185"/>
      <c r="H190" s="185"/>
      <c r="I190" s="181"/>
      <c r="J190" s="181"/>
    </row>
    <row r="191" spans="1:10" x14ac:dyDescent="0.25">
      <c r="A191" s="190"/>
      <c r="B191" s="179"/>
      <c r="C191" s="179"/>
      <c r="D191" s="179"/>
      <c r="E191" s="179"/>
      <c r="F191" s="179"/>
      <c r="G191" s="185"/>
      <c r="H191" s="185"/>
      <c r="I191" s="181"/>
      <c r="J191" s="181"/>
    </row>
    <row r="192" spans="1:10" x14ac:dyDescent="0.25">
      <c r="A192" s="190"/>
      <c r="B192" s="179"/>
      <c r="C192" s="179"/>
      <c r="D192" s="179"/>
      <c r="E192" s="179"/>
      <c r="F192" s="179"/>
      <c r="G192" s="185"/>
      <c r="H192" s="185"/>
      <c r="I192" s="181"/>
      <c r="J192" s="181"/>
    </row>
    <row r="193" spans="1:10" x14ac:dyDescent="0.25">
      <c r="A193" s="190"/>
      <c r="B193" s="179"/>
      <c r="C193" s="179"/>
      <c r="D193" s="179"/>
      <c r="E193" s="179"/>
      <c r="F193" s="179"/>
      <c r="G193" s="185"/>
      <c r="H193" s="185"/>
      <c r="I193" s="181"/>
      <c r="J193" s="181"/>
    </row>
    <row r="194" spans="1:10" x14ac:dyDescent="0.25">
      <c r="A194" s="190"/>
      <c r="B194" s="179"/>
      <c r="C194" s="179"/>
      <c r="D194" s="179"/>
      <c r="E194" s="179"/>
      <c r="F194" s="179"/>
      <c r="G194" s="185"/>
      <c r="H194" s="185"/>
      <c r="I194" s="181"/>
      <c r="J194" s="181"/>
    </row>
    <row r="195" spans="1:10" ht="51" customHeight="1" x14ac:dyDescent="0.25">
      <c r="A195" s="190"/>
      <c r="B195" s="179"/>
      <c r="C195" s="179"/>
      <c r="D195" s="179"/>
      <c r="E195" s="179"/>
      <c r="F195" s="179"/>
      <c r="G195" s="185"/>
      <c r="H195" s="185"/>
      <c r="I195" s="181"/>
      <c r="J195" s="181"/>
    </row>
    <row r="196" spans="1:10" x14ac:dyDescent="0.25">
      <c r="A196" s="190" t="s">
        <v>233</v>
      </c>
      <c r="B196" s="179" t="s">
        <v>234</v>
      </c>
      <c r="C196" s="179"/>
      <c r="D196" s="179"/>
      <c r="E196" s="179"/>
      <c r="F196" s="179"/>
      <c r="G196" s="185"/>
      <c r="H196" s="185"/>
      <c r="I196" s="181">
        <v>0</v>
      </c>
      <c r="J196" s="181"/>
    </row>
    <row r="197" spans="1:10" x14ac:dyDescent="0.25">
      <c r="A197" s="190"/>
      <c r="B197" s="179"/>
      <c r="C197" s="179"/>
      <c r="D197" s="179"/>
      <c r="E197" s="179"/>
      <c r="F197" s="179"/>
      <c r="G197" s="185"/>
      <c r="H197" s="185"/>
      <c r="I197" s="181"/>
      <c r="J197" s="181"/>
    </row>
    <row r="198" spans="1:10" x14ac:dyDescent="0.25">
      <c r="A198" s="190" t="s">
        <v>235</v>
      </c>
      <c r="B198" s="179" t="s">
        <v>236</v>
      </c>
      <c r="C198" s="179"/>
      <c r="D198" s="179"/>
      <c r="E198" s="179"/>
      <c r="F198" s="179"/>
      <c r="G198" s="185"/>
      <c r="H198" s="185"/>
      <c r="I198" s="181">
        <v>0</v>
      </c>
      <c r="J198" s="181"/>
    </row>
    <row r="199" spans="1:10" x14ac:dyDescent="0.25">
      <c r="A199" s="190"/>
      <c r="B199" s="179"/>
      <c r="C199" s="179"/>
      <c r="D199" s="179"/>
      <c r="E199" s="179"/>
      <c r="F199" s="179"/>
      <c r="G199" s="185"/>
      <c r="H199" s="185"/>
      <c r="I199" s="181"/>
      <c r="J199" s="181"/>
    </row>
    <row r="200" spans="1:10" x14ac:dyDescent="0.25">
      <c r="A200" s="190"/>
      <c r="B200" s="179"/>
      <c r="C200" s="179"/>
      <c r="D200" s="179"/>
      <c r="E200" s="179"/>
      <c r="F200" s="179"/>
      <c r="G200" s="185"/>
      <c r="H200" s="185"/>
      <c r="I200" s="181"/>
      <c r="J200" s="181"/>
    </row>
    <row r="201" spans="1:10" x14ac:dyDescent="0.25">
      <c r="A201" s="190"/>
      <c r="B201" s="179"/>
      <c r="C201" s="179"/>
      <c r="D201" s="179"/>
      <c r="E201" s="179"/>
      <c r="F201" s="179"/>
      <c r="G201" s="185"/>
      <c r="H201" s="185"/>
      <c r="I201" s="181"/>
      <c r="J201" s="181"/>
    </row>
    <row r="202" spans="1:10" x14ac:dyDescent="0.25">
      <c r="A202" s="190"/>
      <c r="B202" s="179"/>
      <c r="C202" s="179"/>
      <c r="D202" s="179"/>
      <c r="E202" s="179"/>
      <c r="F202" s="179"/>
      <c r="G202" s="185"/>
      <c r="H202" s="185"/>
      <c r="I202" s="181"/>
      <c r="J202" s="181"/>
    </row>
    <row r="203" spans="1:10" x14ac:dyDescent="0.25">
      <c r="A203" s="190"/>
      <c r="B203" s="179"/>
      <c r="C203" s="179"/>
      <c r="D203" s="179"/>
      <c r="E203" s="179"/>
      <c r="F203" s="179"/>
      <c r="G203" s="185"/>
      <c r="H203" s="185"/>
      <c r="I203" s="181"/>
      <c r="J203" s="181"/>
    </row>
    <row r="204" spans="1:10" x14ac:dyDescent="0.25">
      <c r="A204" s="190"/>
      <c r="B204" s="179"/>
      <c r="C204" s="179"/>
      <c r="D204" s="179"/>
      <c r="E204" s="179"/>
      <c r="F204" s="179"/>
      <c r="G204" s="185"/>
      <c r="H204" s="185"/>
      <c r="I204" s="181"/>
      <c r="J204" s="181"/>
    </row>
    <row r="205" spans="1:10" ht="32.25" customHeight="1" x14ac:dyDescent="0.25">
      <c r="A205" s="190"/>
      <c r="B205" s="179"/>
      <c r="C205" s="179"/>
      <c r="D205" s="179"/>
      <c r="E205" s="179"/>
      <c r="F205" s="179"/>
      <c r="G205" s="185"/>
      <c r="H205" s="185"/>
      <c r="I205" s="181"/>
      <c r="J205" s="181"/>
    </row>
    <row r="206" spans="1:10" x14ac:dyDescent="0.25">
      <c r="A206" s="190" t="s">
        <v>237</v>
      </c>
      <c r="B206" s="179" t="s">
        <v>238</v>
      </c>
      <c r="C206" s="179"/>
      <c r="D206" s="179"/>
      <c r="E206" s="179"/>
      <c r="F206" s="179"/>
      <c r="G206" s="185"/>
      <c r="H206" s="185"/>
      <c r="I206" s="181">
        <v>0</v>
      </c>
      <c r="J206" s="181"/>
    </row>
    <row r="207" spans="1:10" x14ac:dyDescent="0.25">
      <c r="A207" s="190"/>
      <c r="B207" s="179"/>
      <c r="C207" s="179"/>
      <c r="D207" s="179"/>
      <c r="E207" s="179"/>
      <c r="F207" s="179"/>
      <c r="G207" s="185"/>
      <c r="H207" s="185"/>
      <c r="I207" s="181"/>
      <c r="J207" s="181"/>
    </row>
    <row r="208" spans="1:10" x14ac:dyDescent="0.25">
      <c r="A208" s="190" t="s">
        <v>239</v>
      </c>
      <c r="B208" s="179" t="s">
        <v>240</v>
      </c>
      <c r="C208" s="179"/>
      <c r="D208" s="179"/>
      <c r="E208" s="179"/>
      <c r="F208" s="179"/>
      <c r="G208" s="185"/>
      <c r="H208" s="185"/>
      <c r="I208" s="181">
        <v>0</v>
      </c>
      <c r="J208" s="181"/>
    </row>
    <row r="209" spans="1:10" x14ac:dyDescent="0.25">
      <c r="A209" s="190"/>
      <c r="B209" s="179"/>
      <c r="C209" s="179"/>
      <c r="D209" s="179"/>
      <c r="E209" s="179"/>
      <c r="F209" s="179"/>
      <c r="G209" s="185"/>
      <c r="H209" s="185"/>
      <c r="I209" s="181"/>
      <c r="J209" s="181"/>
    </row>
    <row r="210" spans="1:10" ht="15.75" customHeight="1" x14ac:dyDescent="0.25">
      <c r="A210" s="190"/>
      <c r="B210" s="179"/>
      <c r="C210" s="179"/>
      <c r="D210" s="179"/>
      <c r="E210" s="179"/>
      <c r="F210" s="179"/>
      <c r="G210" s="185"/>
      <c r="H210" s="185"/>
      <c r="I210" s="181"/>
      <c r="J210" s="181"/>
    </row>
    <row r="211" spans="1:10" x14ac:dyDescent="0.25">
      <c r="A211" s="190" t="s">
        <v>241</v>
      </c>
      <c r="B211" s="179" t="s">
        <v>242</v>
      </c>
      <c r="C211" s="179"/>
      <c r="D211" s="179"/>
      <c r="E211" s="179"/>
      <c r="F211" s="179"/>
      <c r="G211" s="185"/>
      <c r="H211" s="185"/>
      <c r="I211" s="181">
        <v>0</v>
      </c>
      <c r="J211" s="181"/>
    </row>
    <row r="212" spans="1:10" ht="34.5" customHeight="1" x14ac:dyDescent="0.25">
      <c r="A212" s="190"/>
      <c r="B212" s="179"/>
      <c r="C212" s="179"/>
      <c r="D212" s="179"/>
      <c r="E212" s="179"/>
      <c r="F212" s="179"/>
      <c r="G212" s="185"/>
      <c r="H212" s="185"/>
      <c r="I212" s="181"/>
      <c r="J212" s="181"/>
    </row>
    <row r="213" spans="1:10" ht="20.100000000000001" customHeight="1" x14ac:dyDescent="0.25">
      <c r="A213" s="204" t="s">
        <v>243</v>
      </c>
      <c r="B213" s="205"/>
      <c r="C213" s="205"/>
      <c r="D213" s="205"/>
      <c r="E213" s="205"/>
      <c r="F213" s="205"/>
      <c r="G213" s="205"/>
      <c r="H213" s="206"/>
      <c r="I213" s="207">
        <f>SUM(I177:J212)</f>
        <v>0</v>
      </c>
      <c r="J213" s="208"/>
    </row>
    <row r="214" spans="1:10" x14ac:dyDescent="0.25">
      <c r="A214" s="209"/>
      <c r="B214" s="210"/>
      <c r="C214" s="210"/>
      <c r="D214" s="210"/>
      <c r="E214" s="210"/>
      <c r="F214" s="210"/>
      <c r="G214" s="210"/>
      <c r="H214" s="210"/>
      <c r="I214" s="210"/>
      <c r="J214" s="211"/>
    </row>
    <row r="215" spans="1:10" ht="15.75" x14ac:dyDescent="0.25">
      <c r="A215" s="199" t="s">
        <v>244</v>
      </c>
      <c r="B215" s="200"/>
      <c r="C215" s="200"/>
      <c r="D215" s="200"/>
      <c r="E215" s="200"/>
      <c r="F215" s="200"/>
      <c r="G215" s="200"/>
      <c r="H215" s="200"/>
      <c r="I215" s="200"/>
      <c r="J215" s="201"/>
    </row>
    <row r="216" spans="1:10" x14ac:dyDescent="0.25">
      <c r="A216" s="190" t="s">
        <v>245</v>
      </c>
      <c r="B216" s="179" t="s">
        <v>246</v>
      </c>
      <c r="C216" s="179"/>
      <c r="D216" s="179"/>
      <c r="E216" s="179"/>
      <c r="F216" s="179"/>
      <c r="G216" s="185"/>
      <c r="H216" s="185"/>
      <c r="I216" s="181">
        <v>0</v>
      </c>
      <c r="J216" s="181"/>
    </row>
    <row r="217" spans="1:10" x14ac:dyDescent="0.25">
      <c r="A217" s="190"/>
      <c r="B217" s="179"/>
      <c r="C217" s="179"/>
      <c r="D217" s="179"/>
      <c r="E217" s="179"/>
      <c r="F217" s="179"/>
      <c r="G217" s="185"/>
      <c r="H217" s="185"/>
      <c r="I217" s="181"/>
      <c r="J217" s="181"/>
    </row>
    <row r="218" spans="1:10" x14ac:dyDescent="0.25">
      <c r="A218" s="190"/>
      <c r="B218" s="179"/>
      <c r="C218" s="179"/>
      <c r="D218" s="179"/>
      <c r="E218" s="179"/>
      <c r="F218" s="179"/>
      <c r="G218" s="185"/>
      <c r="H218" s="185"/>
      <c r="I218" s="181"/>
      <c r="J218" s="181"/>
    </row>
    <row r="219" spans="1:10" ht="31.5" customHeight="1" x14ac:dyDescent="0.25">
      <c r="A219" s="189" t="s">
        <v>247</v>
      </c>
      <c r="B219" s="179" t="s">
        <v>248</v>
      </c>
      <c r="C219" s="179"/>
      <c r="D219" s="179"/>
      <c r="E219" s="179"/>
      <c r="F219" s="179"/>
      <c r="G219" s="185"/>
      <c r="H219" s="185"/>
      <c r="I219" s="181">
        <v>0</v>
      </c>
      <c r="J219" s="181"/>
    </row>
    <row r="220" spans="1:10" ht="20.100000000000001" customHeight="1" x14ac:dyDescent="0.25">
      <c r="A220" s="212" t="s">
        <v>249</v>
      </c>
      <c r="B220" s="213"/>
      <c r="C220" s="213"/>
      <c r="D220" s="213"/>
      <c r="E220" s="213"/>
      <c r="F220" s="213"/>
      <c r="G220" s="213"/>
      <c r="H220" s="214"/>
      <c r="I220" s="215">
        <f>SUM(I216:J219)</f>
        <v>0</v>
      </c>
      <c r="J220" s="216"/>
    </row>
    <row r="221" spans="1:10" ht="17.100000000000001" customHeight="1" x14ac:dyDescent="0.25">
      <c r="A221" s="217"/>
      <c r="B221" s="159"/>
      <c r="C221" s="159"/>
      <c r="D221" s="159"/>
      <c r="E221" s="159"/>
      <c r="F221" s="159"/>
      <c r="G221" s="218"/>
      <c r="H221" s="218"/>
      <c r="I221" s="218"/>
      <c r="J221" s="218"/>
    </row>
    <row r="222" spans="1:10" ht="15.75" x14ac:dyDescent="0.25">
      <c r="A222" s="219" t="s">
        <v>250</v>
      </c>
      <c r="B222" s="220"/>
      <c r="C222" s="220"/>
      <c r="D222" s="220"/>
      <c r="E222" s="220"/>
      <c r="F222" s="220"/>
      <c r="G222" s="220"/>
      <c r="H222" s="220"/>
      <c r="I222" s="220"/>
      <c r="J222" s="221"/>
    </row>
    <row r="223" spans="1:10" x14ac:dyDescent="0.25">
      <c r="A223" s="190" t="s">
        <v>251</v>
      </c>
      <c r="B223" s="179" t="s">
        <v>252</v>
      </c>
      <c r="C223" s="179"/>
      <c r="D223" s="179"/>
      <c r="E223" s="179"/>
      <c r="F223" s="179"/>
      <c r="G223" s="185"/>
      <c r="H223" s="185"/>
      <c r="I223" s="181">
        <v>0</v>
      </c>
      <c r="J223" s="181"/>
    </row>
    <row r="224" spans="1:10" x14ac:dyDescent="0.25">
      <c r="A224" s="190"/>
      <c r="B224" s="179"/>
      <c r="C224" s="179"/>
      <c r="D224" s="179"/>
      <c r="E224" s="179"/>
      <c r="F224" s="179"/>
      <c r="G224" s="185"/>
      <c r="H224" s="185"/>
      <c r="I224" s="181"/>
      <c r="J224" s="181"/>
    </row>
    <row r="225" spans="1:10" x14ac:dyDescent="0.25">
      <c r="A225" s="178" t="s">
        <v>253</v>
      </c>
      <c r="B225" s="179" t="s">
        <v>254</v>
      </c>
      <c r="C225" s="179"/>
      <c r="D225" s="179"/>
      <c r="E225" s="179"/>
      <c r="F225" s="179"/>
      <c r="G225" s="185"/>
      <c r="H225" s="185"/>
      <c r="I225" s="181">
        <v>0</v>
      </c>
      <c r="J225" s="181"/>
    </row>
    <row r="226" spans="1:10" x14ac:dyDescent="0.25">
      <c r="A226" s="178"/>
      <c r="B226" s="179"/>
      <c r="C226" s="179"/>
      <c r="D226" s="179"/>
      <c r="E226" s="179"/>
      <c r="F226" s="179"/>
      <c r="G226" s="185"/>
      <c r="H226" s="185"/>
      <c r="I226" s="181"/>
      <c r="J226" s="181"/>
    </row>
    <row r="227" spans="1:10" x14ac:dyDescent="0.25">
      <c r="A227" s="178" t="s">
        <v>255</v>
      </c>
      <c r="B227" s="179" t="s">
        <v>256</v>
      </c>
      <c r="C227" s="179"/>
      <c r="D227" s="179"/>
      <c r="E227" s="179"/>
      <c r="F227" s="179"/>
      <c r="G227" s="185"/>
      <c r="H227" s="185"/>
      <c r="I227" s="181">
        <v>0</v>
      </c>
      <c r="J227" s="181"/>
    </row>
    <row r="228" spans="1:10" x14ac:dyDescent="0.25">
      <c r="A228" s="178"/>
      <c r="B228" s="179"/>
      <c r="C228" s="179"/>
      <c r="D228" s="179"/>
      <c r="E228" s="179"/>
      <c r="F228" s="179"/>
      <c r="G228" s="185"/>
      <c r="H228" s="185"/>
      <c r="I228" s="181"/>
      <c r="J228" s="181"/>
    </row>
    <row r="229" spans="1:10" x14ac:dyDescent="0.25">
      <c r="A229" s="178" t="s">
        <v>257</v>
      </c>
      <c r="B229" s="179" t="s">
        <v>258</v>
      </c>
      <c r="C229" s="179"/>
      <c r="D229" s="179"/>
      <c r="E229" s="179"/>
      <c r="F229" s="179"/>
      <c r="G229" s="185"/>
      <c r="H229" s="185"/>
      <c r="I229" s="181">
        <v>0</v>
      </c>
      <c r="J229" s="181"/>
    </row>
    <row r="230" spans="1:10" ht="29.25" customHeight="1" x14ac:dyDescent="0.25">
      <c r="A230" s="178"/>
      <c r="B230" s="179"/>
      <c r="C230" s="179"/>
      <c r="D230" s="179"/>
      <c r="E230" s="179"/>
      <c r="F230" s="179"/>
      <c r="G230" s="185"/>
      <c r="H230" s="185"/>
      <c r="I230" s="181"/>
      <c r="J230" s="181"/>
    </row>
    <row r="231" spans="1:10" x14ac:dyDescent="0.25">
      <c r="A231" s="178" t="s">
        <v>259</v>
      </c>
      <c r="B231" s="179" t="s">
        <v>260</v>
      </c>
      <c r="C231" s="179"/>
      <c r="D231" s="179"/>
      <c r="E231" s="179"/>
      <c r="F231" s="179"/>
      <c r="G231" s="185"/>
      <c r="H231" s="185"/>
      <c r="I231" s="181">
        <v>0</v>
      </c>
      <c r="J231" s="181"/>
    </row>
    <row r="232" spans="1:10" ht="47.25" customHeight="1" x14ac:dyDescent="0.25">
      <c r="A232" s="178"/>
      <c r="B232" s="179"/>
      <c r="C232" s="179"/>
      <c r="D232" s="179"/>
      <c r="E232" s="179"/>
      <c r="F232" s="179"/>
      <c r="G232" s="185"/>
      <c r="H232" s="185"/>
      <c r="I232" s="181"/>
      <c r="J232" s="181"/>
    </row>
    <row r="233" spans="1:10" x14ac:dyDescent="0.25">
      <c r="A233" s="178" t="s">
        <v>261</v>
      </c>
      <c r="B233" s="179" t="s">
        <v>262</v>
      </c>
      <c r="C233" s="179"/>
      <c r="D233" s="179"/>
      <c r="E233" s="179"/>
      <c r="F233" s="179"/>
      <c r="G233" s="185"/>
      <c r="H233" s="185"/>
      <c r="I233" s="181">
        <v>0</v>
      </c>
      <c r="J233" s="181"/>
    </row>
    <row r="234" spans="1:10" x14ac:dyDescent="0.25">
      <c r="A234" s="178"/>
      <c r="B234" s="179"/>
      <c r="C234" s="179"/>
      <c r="D234" s="179"/>
      <c r="E234" s="179"/>
      <c r="F234" s="179"/>
      <c r="G234" s="185"/>
      <c r="H234" s="185"/>
      <c r="I234" s="181"/>
      <c r="J234" s="181"/>
    </row>
    <row r="235" spans="1:10" ht="20.100000000000001" customHeight="1" x14ac:dyDescent="0.25">
      <c r="A235" s="204" t="s">
        <v>263</v>
      </c>
      <c r="B235" s="205"/>
      <c r="C235" s="205"/>
      <c r="D235" s="205"/>
      <c r="E235" s="205"/>
      <c r="F235" s="205"/>
      <c r="G235" s="205"/>
      <c r="H235" s="206"/>
      <c r="I235" s="207">
        <f>SUM(I223:J234)</f>
        <v>0</v>
      </c>
      <c r="J235" s="208"/>
    </row>
    <row r="236" spans="1:10" x14ac:dyDescent="0.25">
      <c r="A236" s="209"/>
      <c r="B236" s="210"/>
      <c r="C236" s="210"/>
      <c r="D236" s="210"/>
      <c r="E236" s="210"/>
      <c r="F236" s="210"/>
      <c r="G236" s="210"/>
      <c r="H236" s="210"/>
      <c r="I236" s="210"/>
      <c r="J236" s="211"/>
    </row>
    <row r="237" spans="1:10" ht="15.75" x14ac:dyDescent="0.25">
      <c r="A237" s="222" t="s">
        <v>264</v>
      </c>
      <c r="B237" s="223"/>
      <c r="C237" s="223"/>
      <c r="D237" s="223"/>
      <c r="E237" s="223"/>
      <c r="F237" s="223"/>
      <c r="G237" s="223"/>
      <c r="H237" s="223"/>
      <c r="I237" s="223"/>
      <c r="J237" s="224"/>
    </row>
    <row r="238" spans="1:10" x14ac:dyDescent="0.25">
      <c r="A238" s="190" t="s">
        <v>54</v>
      </c>
      <c r="B238" s="179" t="s">
        <v>265</v>
      </c>
      <c r="C238" s="179"/>
      <c r="D238" s="179"/>
      <c r="E238" s="179"/>
      <c r="F238" s="179"/>
      <c r="G238" s="185"/>
      <c r="H238" s="185"/>
      <c r="I238" s="181">
        <v>0</v>
      </c>
      <c r="J238" s="181"/>
    </row>
    <row r="239" spans="1:10" x14ac:dyDescent="0.25">
      <c r="A239" s="190"/>
      <c r="B239" s="179"/>
      <c r="C239" s="179"/>
      <c r="D239" s="179"/>
      <c r="E239" s="179"/>
      <c r="F239" s="179"/>
      <c r="G239" s="185"/>
      <c r="H239" s="185"/>
      <c r="I239" s="181"/>
      <c r="J239" s="181"/>
    </row>
    <row r="240" spans="1:10" x14ac:dyDescent="0.25">
      <c r="A240" s="190"/>
      <c r="B240" s="179"/>
      <c r="C240" s="179"/>
      <c r="D240" s="179"/>
      <c r="E240" s="179"/>
      <c r="F240" s="179"/>
      <c r="G240" s="185"/>
      <c r="H240" s="185"/>
      <c r="I240" s="181"/>
      <c r="J240" s="181"/>
    </row>
    <row r="241" spans="1:10" x14ac:dyDescent="0.25">
      <c r="A241" s="190"/>
      <c r="B241" s="179"/>
      <c r="C241" s="179"/>
      <c r="D241" s="179"/>
      <c r="E241" s="179"/>
      <c r="F241" s="179"/>
      <c r="G241" s="185"/>
      <c r="H241" s="185"/>
      <c r="I241" s="181"/>
      <c r="J241" s="181"/>
    </row>
    <row r="242" spans="1:10" x14ac:dyDescent="0.25">
      <c r="A242" s="190"/>
      <c r="B242" s="179"/>
      <c r="C242" s="179"/>
      <c r="D242" s="179"/>
      <c r="E242" s="179"/>
      <c r="F242" s="179"/>
      <c r="G242" s="185"/>
      <c r="H242" s="185"/>
      <c r="I242" s="181"/>
      <c r="J242" s="181"/>
    </row>
    <row r="243" spans="1:10" x14ac:dyDescent="0.25">
      <c r="A243" s="190"/>
      <c r="B243" s="179"/>
      <c r="C243" s="179"/>
      <c r="D243" s="179"/>
      <c r="E243" s="179"/>
      <c r="F243" s="179"/>
      <c r="G243" s="185"/>
      <c r="H243" s="185"/>
      <c r="I243" s="181"/>
      <c r="J243" s="181"/>
    </row>
    <row r="244" spans="1:10" x14ac:dyDescent="0.25">
      <c r="A244" s="190"/>
      <c r="B244" s="179"/>
      <c r="C244" s="179"/>
      <c r="D244" s="179"/>
      <c r="E244" s="179"/>
      <c r="F244" s="179"/>
      <c r="G244" s="185"/>
      <c r="H244" s="185"/>
      <c r="I244" s="181"/>
      <c r="J244" s="181"/>
    </row>
    <row r="245" spans="1:10" x14ac:dyDescent="0.25">
      <c r="A245" s="225"/>
      <c r="B245" s="226"/>
      <c r="C245" s="226"/>
      <c r="D245" s="226"/>
      <c r="E245" s="226"/>
      <c r="F245" s="226"/>
      <c r="G245" s="226"/>
      <c r="H245" s="226"/>
      <c r="I245" s="226"/>
      <c r="J245" s="227"/>
    </row>
    <row r="246" spans="1:10" ht="15.75" x14ac:dyDescent="0.25">
      <c r="A246" s="222" t="s">
        <v>266</v>
      </c>
      <c r="B246" s="223"/>
      <c r="C246" s="223"/>
      <c r="D246" s="223"/>
      <c r="E246" s="223"/>
      <c r="F246" s="223"/>
      <c r="G246" s="223"/>
      <c r="H246" s="223"/>
      <c r="I246" s="223"/>
      <c r="J246" s="224"/>
    </row>
    <row r="247" spans="1:10" ht="20.100000000000001" customHeight="1" x14ac:dyDescent="0.25">
      <c r="A247" s="189" t="s">
        <v>267</v>
      </c>
      <c r="B247" s="179" t="s">
        <v>268</v>
      </c>
      <c r="C247" s="179"/>
      <c r="D247" s="179"/>
      <c r="E247" s="179"/>
      <c r="F247" s="179"/>
      <c r="G247" s="185"/>
      <c r="H247" s="185"/>
      <c r="I247" s="181">
        <v>0</v>
      </c>
      <c r="J247" s="181"/>
    </row>
    <row r="248" spans="1:10" ht="20.100000000000001" customHeight="1" x14ac:dyDescent="0.25">
      <c r="A248" s="189" t="s">
        <v>269</v>
      </c>
      <c r="B248" s="179" t="s">
        <v>270</v>
      </c>
      <c r="C248" s="179"/>
      <c r="D248" s="179"/>
      <c r="E248" s="179"/>
      <c r="F248" s="179"/>
      <c r="G248" s="185"/>
      <c r="H248" s="185"/>
      <c r="I248" s="181">
        <v>0</v>
      </c>
      <c r="J248" s="181"/>
    </row>
    <row r="249" spans="1:10" x14ac:dyDescent="0.25">
      <c r="A249" s="190" t="s">
        <v>271</v>
      </c>
      <c r="B249" s="179" t="s">
        <v>272</v>
      </c>
      <c r="C249" s="179"/>
      <c r="D249" s="179"/>
      <c r="E249" s="179"/>
      <c r="F249" s="179"/>
      <c r="G249" s="185"/>
      <c r="H249" s="185"/>
      <c r="I249" s="181">
        <v>0</v>
      </c>
      <c r="J249" s="181"/>
    </row>
    <row r="250" spans="1:10" x14ac:dyDescent="0.25">
      <c r="A250" s="190"/>
      <c r="B250" s="179"/>
      <c r="C250" s="179"/>
      <c r="D250" s="179"/>
      <c r="E250" s="179"/>
      <c r="F250" s="179"/>
      <c r="G250" s="185"/>
      <c r="H250" s="185"/>
      <c r="I250" s="181"/>
      <c r="J250" s="181"/>
    </row>
    <row r="251" spans="1:10" x14ac:dyDescent="0.25">
      <c r="A251" s="228" t="s">
        <v>273</v>
      </c>
      <c r="B251" s="179" t="s">
        <v>274</v>
      </c>
      <c r="C251" s="179"/>
      <c r="D251" s="179"/>
      <c r="E251" s="179"/>
      <c r="F251" s="179"/>
      <c r="G251" s="185"/>
      <c r="H251" s="185"/>
      <c r="I251" s="181">
        <v>0</v>
      </c>
      <c r="J251" s="181"/>
    </row>
    <row r="252" spans="1:10" x14ac:dyDescent="0.25">
      <c r="A252" s="228"/>
      <c r="B252" s="179"/>
      <c r="C252" s="179"/>
      <c r="D252" s="179"/>
      <c r="E252" s="179"/>
      <c r="F252" s="179"/>
      <c r="G252" s="185"/>
      <c r="H252" s="185"/>
      <c r="I252" s="181"/>
      <c r="J252" s="181"/>
    </row>
    <row r="253" spans="1:10" ht="20.100000000000001" customHeight="1" x14ac:dyDescent="0.25">
      <c r="A253" s="229" t="s">
        <v>275</v>
      </c>
      <c r="B253" s="179" t="s">
        <v>276</v>
      </c>
      <c r="C253" s="179"/>
      <c r="D253" s="179"/>
      <c r="E253" s="179"/>
      <c r="F253" s="179"/>
      <c r="G253" s="185"/>
      <c r="H253" s="185"/>
      <c r="I253" s="181">
        <v>0</v>
      </c>
      <c r="J253" s="181"/>
    </row>
    <row r="254" spans="1:10" ht="20.100000000000001" customHeight="1" x14ac:dyDescent="0.25">
      <c r="A254" s="229" t="s">
        <v>277</v>
      </c>
      <c r="B254" s="179" t="s">
        <v>278</v>
      </c>
      <c r="C254" s="179"/>
      <c r="D254" s="179"/>
      <c r="E254" s="179"/>
      <c r="F254" s="179"/>
      <c r="G254" s="185"/>
      <c r="H254" s="185"/>
      <c r="I254" s="181">
        <v>0</v>
      </c>
      <c r="J254" s="181"/>
    </row>
    <row r="255" spans="1:10" ht="20.100000000000001" customHeight="1" x14ac:dyDescent="0.25">
      <c r="A255" s="230" t="s">
        <v>279</v>
      </c>
      <c r="B255" s="230"/>
      <c r="C255" s="230"/>
      <c r="D255" s="230"/>
      <c r="E255" s="230"/>
      <c r="F255" s="230"/>
      <c r="G255" s="230"/>
      <c r="H255" s="230"/>
      <c r="I255" s="231">
        <f>SUM(I247:J254)</f>
        <v>0</v>
      </c>
      <c r="J255" s="231"/>
    </row>
    <row r="256" spans="1:10" x14ac:dyDescent="0.25">
      <c r="A256" s="232"/>
      <c r="B256" s="233"/>
      <c r="C256" s="233"/>
      <c r="D256" s="233"/>
      <c r="E256" s="233"/>
      <c r="F256" s="233"/>
      <c r="G256" s="233"/>
      <c r="H256" s="233"/>
      <c r="I256" s="233"/>
      <c r="J256" s="234"/>
    </row>
    <row r="257" spans="1:10" ht="15.75" x14ac:dyDescent="0.25">
      <c r="A257" s="235" t="s">
        <v>280</v>
      </c>
      <c r="B257" s="236"/>
      <c r="C257" s="236"/>
      <c r="D257" s="236"/>
      <c r="E257" s="236"/>
      <c r="F257" s="236"/>
      <c r="G257" s="236"/>
      <c r="H257" s="236"/>
      <c r="I257" s="236"/>
      <c r="J257" s="237"/>
    </row>
    <row r="258" spans="1:10" ht="20.100000000000001" customHeight="1" x14ac:dyDescent="0.25">
      <c r="A258" s="229" t="s">
        <v>281</v>
      </c>
      <c r="B258" s="184" t="s">
        <v>282</v>
      </c>
      <c r="C258" s="184"/>
      <c r="D258" s="184"/>
      <c r="E258" s="184"/>
      <c r="F258" s="184"/>
      <c r="G258" s="185"/>
      <c r="H258" s="185"/>
      <c r="I258" s="181">
        <v>0</v>
      </c>
      <c r="J258" s="181"/>
    </row>
    <row r="259" spans="1:10" ht="33" customHeight="1" x14ac:dyDescent="0.25">
      <c r="A259" s="229" t="s">
        <v>283</v>
      </c>
      <c r="B259" s="238" t="s">
        <v>284</v>
      </c>
      <c r="C259" s="239"/>
      <c r="D259" s="239"/>
      <c r="E259" s="239"/>
      <c r="F259" s="240"/>
      <c r="G259" s="185"/>
      <c r="H259" s="185"/>
      <c r="I259" s="181">
        <v>0</v>
      </c>
      <c r="J259" s="181"/>
    </row>
    <row r="260" spans="1:10" ht="33" customHeight="1" x14ac:dyDescent="0.25">
      <c r="A260" s="229" t="s">
        <v>285</v>
      </c>
      <c r="B260" s="179" t="s">
        <v>286</v>
      </c>
      <c r="C260" s="179"/>
      <c r="D260" s="179"/>
      <c r="E260" s="179"/>
      <c r="F260" s="179"/>
      <c r="G260" s="185"/>
      <c r="H260" s="185"/>
      <c r="I260" s="181">
        <v>0</v>
      </c>
      <c r="J260" s="181"/>
    </row>
    <row r="261" spans="1:10" ht="30.75" customHeight="1" x14ac:dyDescent="0.25">
      <c r="A261" s="229" t="s">
        <v>287</v>
      </c>
      <c r="B261" s="179" t="s">
        <v>288</v>
      </c>
      <c r="C261" s="179"/>
      <c r="D261" s="179"/>
      <c r="E261" s="179"/>
      <c r="F261" s="179"/>
      <c r="G261" s="185"/>
      <c r="H261" s="185"/>
      <c r="I261" s="181">
        <v>0</v>
      </c>
      <c r="J261" s="181"/>
    </row>
    <row r="262" spans="1:10" ht="20.100000000000001" customHeight="1" x14ac:dyDescent="0.25">
      <c r="A262" s="230" t="s">
        <v>289</v>
      </c>
      <c r="B262" s="230"/>
      <c r="C262" s="230"/>
      <c r="D262" s="230"/>
      <c r="E262" s="230"/>
      <c r="F262" s="230"/>
      <c r="G262" s="230"/>
      <c r="H262" s="230"/>
      <c r="I262" s="231">
        <f>SUM(I258:J261)</f>
        <v>0</v>
      </c>
      <c r="J262" s="231"/>
    </row>
    <row r="263" spans="1:10" x14ac:dyDescent="0.25">
      <c r="A263" s="232"/>
      <c r="B263" s="233"/>
      <c r="C263" s="233"/>
      <c r="D263" s="233"/>
      <c r="E263" s="233"/>
      <c r="F263" s="233"/>
      <c r="G263" s="233"/>
      <c r="H263" s="233"/>
      <c r="I263" s="233"/>
      <c r="J263" s="234"/>
    </row>
    <row r="264" spans="1:10" ht="15.75" x14ac:dyDescent="0.25">
      <c r="A264" s="235" t="s">
        <v>290</v>
      </c>
      <c r="B264" s="236"/>
      <c r="C264" s="236"/>
      <c r="D264" s="236"/>
      <c r="E264" s="236"/>
      <c r="F264" s="236"/>
      <c r="G264" s="236"/>
      <c r="H264" s="236"/>
      <c r="I264" s="236"/>
      <c r="J264" s="237"/>
    </row>
    <row r="265" spans="1:10" x14ac:dyDescent="0.25">
      <c r="A265" s="228" t="s">
        <v>291</v>
      </c>
      <c r="B265" s="179" t="s">
        <v>292</v>
      </c>
      <c r="C265" s="179"/>
      <c r="D265" s="179"/>
      <c r="E265" s="179"/>
      <c r="F265" s="179"/>
      <c r="G265" s="185"/>
      <c r="H265" s="185"/>
      <c r="I265" s="181">
        <v>0</v>
      </c>
      <c r="J265" s="181"/>
    </row>
    <row r="266" spans="1:10" ht="31.5" customHeight="1" x14ac:dyDescent="0.25">
      <c r="A266" s="228"/>
      <c r="B266" s="179"/>
      <c r="C266" s="179"/>
      <c r="D266" s="179"/>
      <c r="E266" s="179"/>
      <c r="F266" s="179"/>
      <c r="G266" s="185"/>
      <c r="H266" s="185"/>
      <c r="I266" s="181"/>
      <c r="J266" s="181"/>
    </row>
    <row r="267" spans="1:10" x14ac:dyDescent="0.25">
      <c r="A267" s="228" t="s">
        <v>293</v>
      </c>
      <c r="B267" s="179" t="s">
        <v>294</v>
      </c>
      <c r="C267" s="179"/>
      <c r="D267" s="179"/>
      <c r="E267" s="179"/>
      <c r="F267" s="179"/>
      <c r="G267" s="185"/>
      <c r="H267" s="185"/>
      <c r="I267" s="181">
        <v>0</v>
      </c>
      <c r="J267" s="181"/>
    </row>
    <row r="268" spans="1:10" ht="18.75" customHeight="1" x14ac:dyDescent="0.25">
      <c r="A268" s="228"/>
      <c r="B268" s="179"/>
      <c r="C268" s="179"/>
      <c r="D268" s="179"/>
      <c r="E268" s="179"/>
      <c r="F268" s="179"/>
      <c r="G268" s="185"/>
      <c r="H268" s="185"/>
      <c r="I268" s="181"/>
      <c r="J268" s="181"/>
    </row>
    <row r="269" spans="1:10" x14ac:dyDescent="0.25">
      <c r="A269" s="228" t="s">
        <v>295</v>
      </c>
      <c r="B269" s="179" t="s">
        <v>296</v>
      </c>
      <c r="C269" s="179"/>
      <c r="D269" s="179"/>
      <c r="E269" s="179"/>
      <c r="F269" s="179"/>
      <c r="G269" s="185"/>
      <c r="H269" s="185"/>
      <c r="I269" s="181">
        <v>0</v>
      </c>
      <c r="J269" s="181"/>
    </row>
    <row r="270" spans="1:10" x14ac:dyDescent="0.25">
      <c r="A270" s="228"/>
      <c r="B270" s="179"/>
      <c r="C270" s="179"/>
      <c r="D270" s="179"/>
      <c r="E270" s="179"/>
      <c r="F270" s="179"/>
      <c r="G270" s="185"/>
      <c r="H270" s="185"/>
      <c r="I270" s="181"/>
      <c r="J270" s="181"/>
    </row>
    <row r="271" spans="1:10" x14ac:dyDescent="0.25">
      <c r="A271" s="228" t="s">
        <v>297</v>
      </c>
      <c r="B271" s="179" t="s">
        <v>298</v>
      </c>
      <c r="C271" s="179"/>
      <c r="D271" s="179"/>
      <c r="E271" s="179"/>
      <c r="F271" s="179"/>
      <c r="G271" s="185"/>
      <c r="H271" s="185"/>
      <c r="I271" s="181">
        <v>0</v>
      </c>
      <c r="J271" s="181"/>
    </row>
    <row r="272" spans="1:10" x14ac:dyDescent="0.25">
      <c r="A272" s="228"/>
      <c r="B272" s="179"/>
      <c r="C272" s="179"/>
      <c r="D272" s="179"/>
      <c r="E272" s="179"/>
      <c r="F272" s="179"/>
      <c r="G272" s="185"/>
      <c r="H272" s="185"/>
      <c r="I272" s="181"/>
      <c r="J272" s="181"/>
    </row>
    <row r="273" spans="1:10" x14ac:dyDescent="0.25">
      <c r="A273" s="228"/>
      <c r="B273" s="179"/>
      <c r="C273" s="179"/>
      <c r="D273" s="179"/>
      <c r="E273" s="179"/>
      <c r="F273" s="179"/>
      <c r="G273" s="185"/>
      <c r="H273" s="185"/>
      <c r="I273" s="181"/>
      <c r="J273" s="181"/>
    </row>
    <row r="274" spans="1:10" x14ac:dyDescent="0.25">
      <c r="A274" s="228" t="s">
        <v>299</v>
      </c>
      <c r="B274" s="179" t="s">
        <v>300</v>
      </c>
      <c r="C274" s="179"/>
      <c r="D274" s="179"/>
      <c r="E274" s="179"/>
      <c r="F274" s="179"/>
      <c r="G274" s="185"/>
      <c r="H274" s="185"/>
      <c r="I274" s="181">
        <v>0</v>
      </c>
      <c r="J274" s="181"/>
    </row>
    <row r="275" spans="1:10" x14ac:dyDescent="0.25">
      <c r="A275" s="228"/>
      <c r="B275" s="179"/>
      <c r="C275" s="179"/>
      <c r="D275" s="179"/>
      <c r="E275" s="179"/>
      <c r="F275" s="179"/>
      <c r="G275" s="185"/>
      <c r="H275" s="185"/>
      <c r="I275" s="181"/>
      <c r="J275" s="181"/>
    </row>
    <row r="276" spans="1:10" x14ac:dyDescent="0.25">
      <c r="A276" s="228"/>
      <c r="B276" s="179"/>
      <c r="C276" s="179"/>
      <c r="D276" s="179"/>
      <c r="E276" s="179"/>
      <c r="F276" s="179"/>
      <c r="G276" s="185"/>
      <c r="H276" s="185"/>
      <c r="I276" s="181"/>
      <c r="J276" s="181"/>
    </row>
    <row r="277" spans="1:10" ht="20.100000000000001" customHeight="1" x14ac:dyDescent="0.25">
      <c r="A277" s="229" t="s">
        <v>301</v>
      </c>
      <c r="B277" s="179" t="s">
        <v>302</v>
      </c>
      <c r="C277" s="179"/>
      <c r="D277" s="179"/>
      <c r="E277" s="179"/>
      <c r="F277" s="179"/>
      <c r="G277" s="185"/>
      <c r="H277" s="185"/>
      <c r="I277" s="181">
        <v>0</v>
      </c>
      <c r="J277" s="181"/>
    </row>
    <row r="278" spans="1:10" ht="29.25" customHeight="1" x14ac:dyDescent="0.25">
      <c r="A278" s="229" t="s">
        <v>303</v>
      </c>
      <c r="B278" s="179" t="s">
        <v>304</v>
      </c>
      <c r="C278" s="179"/>
      <c r="D278" s="179"/>
      <c r="E278" s="179"/>
      <c r="F278" s="179"/>
      <c r="G278" s="185"/>
      <c r="H278" s="185"/>
      <c r="I278" s="181">
        <v>0</v>
      </c>
      <c r="J278" s="181"/>
    </row>
    <row r="279" spans="1:10" x14ac:dyDescent="0.25">
      <c r="A279" s="228" t="s">
        <v>305</v>
      </c>
      <c r="B279" s="179" t="s">
        <v>306</v>
      </c>
      <c r="C279" s="179"/>
      <c r="D279" s="179"/>
      <c r="E279" s="179"/>
      <c r="F279" s="179"/>
      <c r="G279" s="185"/>
      <c r="H279" s="185"/>
      <c r="I279" s="181">
        <v>0</v>
      </c>
      <c r="J279" s="181"/>
    </row>
    <row r="280" spans="1:10" x14ac:dyDescent="0.25">
      <c r="A280" s="228"/>
      <c r="B280" s="179"/>
      <c r="C280" s="179"/>
      <c r="D280" s="179"/>
      <c r="E280" s="179"/>
      <c r="F280" s="179"/>
      <c r="G280" s="185"/>
      <c r="H280" s="185"/>
      <c r="I280" s="181"/>
      <c r="J280" s="181"/>
    </row>
    <row r="281" spans="1:10" x14ac:dyDescent="0.25">
      <c r="A281" s="228"/>
      <c r="B281" s="179"/>
      <c r="C281" s="179"/>
      <c r="D281" s="179"/>
      <c r="E281" s="179"/>
      <c r="F281" s="179"/>
      <c r="G281" s="185"/>
      <c r="H281" s="185"/>
      <c r="I281" s="181"/>
      <c r="J281" s="181"/>
    </row>
    <row r="282" spans="1:10" x14ac:dyDescent="0.25">
      <c r="A282" s="228"/>
      <c r="B282" s="179"/>
      <c r="C282" s="179"/>
      <c r="D282" s="179"/>
      <c r="E282" s="179"/>
      <c r="F282" s="179"/>
      <c r="G282" s="185"/>
      <c r="H282" s="185"/>
      <c r="I282" s="181"/>
      <c r="J282" s="181"/>
    </row>
    <row r="283" spans="1:10" ht="20.100000000000001" customHeight="1" x14ac:dyDescent="0.25">
      <c r="A283" s="229" t="s">
        <v>307</v>
      </c>
      <c r="B283" s="184" t="s">
        <v>308</v>
      </c>
      <c r="C283" s="184"/>
      <c r="D283" s="184"/>
      <c r="E283" s="184"/>
      <c r="F283" s="184"/>
      <c r="G283" s="185"/>
      <c r="H283" s="185"/>
      <c r="I283" s="181">
        <v>0</v>
      </c>
      <c r="J283" s="181"/>
    </row>
    <row r="284" spans="1:10" ht="33" customHeight="1" x14ac:dyDescent="0.25">
      <c r="A284" s="229" t="s">
        <v>309</v>
      </c>
      <c r="B284" s="179" t="s">
        <v>310</v>
      </c>
      <c r="C284" s="179"/>
      <c r="D284" s="179"/>
      <c r="E284" s="179"/>
      <c r="F284" s="179"/>
      <c r="G284" s="185"/>
      <c r="H284" s="185"/>
      <c r="I284" s="181">
        <v>0</v>
      </c>
      <c r="J284" s="181"/>
    </row>
    <row r="285" spans="1:10" x14ac:dyDescent="0.25">
      <c r="A285" s="228" t="s">
        <v>311</v>
      </c>
      <c r="B285" s="179" t="s">
        <v>312</v>
      </c>
      <c r="C285" s="179"/>
      <c r="D285" s="179"/>
      <c r="E285" s="179"/>
      <c r="F285" s="179"/>
      <c r="G285" s="185"/>
      <c r="H285" s="185"/>
      <c r="I285" s="181">
        <v>0</v>
      </c>
      <c r="J285" s="181"/>
    </row>
    <row r="286" spans="1:10" ht="33.75" customHeight="1" x14ac:dyDescent="0.25">
      <c r="A286" s="228"/>
      <c r="B286" s="179"/>
      <c r="C286" s="179"/>
      <c r="D286" s="179"/>
      <c r="E286" s="179"/>
      <c r="F286" s="179"/>
      <c r="G286" s="185"/>
      <c r="H286" s="185"/>
      <c r="I286" s="181"/>
      <c r="J286" s="181"/>
    </row>
    <row r="287" spans="1:10" ht="20.100000000000001" customHeight="1" x14ac:dyDescent="0.25">
      <c r="A287" s="230" t="s">
        <v>313</v>
      </c>
      <c r="B287" s="230"/>
      <c r="C287" s="230"/>
      <c r="D287" s="230"/>
      <c r="E287" s="230"/>
      <c r="F287" s="230"/>
      <c r="G287" s="230"/>
      <c r="H287" s="230"/>
      <c r="I287" s="231">
        <f>SUM(I265:J286)</f>
        <v>0</v>
      </c>
      <c r="J287" s="231"/>
    </row>
    <row r="288" spans="1:10" x14ac:dyDescent="0.25">
      <c r="A288" s="241"/>
      <c r="B288" s="242"/>
      <c r="C288" s="242"/>
      <c r="D288" s="242"/>
      <c r="E288" s="242"/>
      <c r="F288" s="242"/>
      <c r="G288" s="242"/>
      <c r="H288" s="242"/>
      <c r="I288" s="242"/>
      <c r="J288" s="243"/>
    </row>
    <row r="289" spans="1:10" ht="15.75" x14ac:dyDescent="0.25">
      <c r="A289" s="235" t="s">
        <v>314</v>
      </c>
      <c r="B289" s="236"/>
      <c r="C289" s="236"/>
      <c r="D289" s="236"/>
      <c r="E289" s="236"/>
      <c r="F289" s="236"/>
      <c r="G289" s="236"/>
      <c r="H289" s="236"/>
      <c r="I289" s="236"/>
      <c r="J289" s="237"/>
    </row>
    <row r="290" spans="1:10" ht="33.75" customHeight="1" x14ac:dyDescent="0.25">
      <c r="A290" s="244" t="s">
        <v>315</v>
      </c>
      <c r="B290" s="179" t="s">
        <v>316</v>
      </c>
      <c r="C290" s="179"/>
      <c r="D290" s="179"/>
      <c r="E290" s="179"/>
      <c r="F290" s="179"/>
      <c r="G290" s="185"/>
      <c r="H290" s="185"/>
      <c r="I290" s="245">
        <v>0</v>
      </c>
      <c r="J290" s="245"/>
    </row>
    <row r="291" spans="1:10" x14ac:dyDescent="0.25">
      <c r="A291" s="246" t="s">
        <v>317</v>
      </c>
      <c r="B291" s="179" t="s">
        <v>318</v>
      </c>
      <c r="C291" s="179"/>
      <c r="D291" s="179"/>
      <c r="E291" s="179"/>
      <c r="F291" s="179"/>
      <c r="G291" s="185"/>
      <c r="H291" s="185"/>
      <c r="I291" s="245">
        <v>0</v>
      </c>
      <c r="J291" s="245"/>
    </row>
    <row r="292" spans="1:10" x14ac:dyDescent="0.25">
      <c r="A292" s="246"/>
      <c r="B292" s="179"/>
      <c r="C292" s="179"/>
      <c r="D292" s="179"/>
      <c r="E292" s="179"/>
      <c r="F292" s="179"/>
      <c r="G292" s="185"/>
      <c r="H292" s="185"/>
      <c r="I292" s="245"/>
      <c r="J292" s="245"/>
    </row>
    <row r="293" spans="1:10" x14ac:dyDescent="0.25">
      <c r="A293" s="246" t="s">
        <v>319</v>
      </c>
      <c r="B293" s="179" t="s">
        <v>320</v>
      </c>
      <c r="C293" s="179"/>
      <c r="D293" s="179"/>
      <c r="E293" s="179"/>
      <c r="F293" s="179"/>
      <c r="G293" s="185"/>
      <c r="H293" s="185"/>
      <c r="I293" s="245">
        <v>0</v>
      </c>
      <c r="J293" s="245"/>
    </row>
    <row r="294" spans="1:10" x14ac:dyDescent="0.25">
      <c r="A294" s="246"/>
      <c r="B294" s="179"/>
      <c r="C294" s="179"/>
      <c r="D294" s="179"/>
      <c r="E294" s="179"/>
      <c r="F294" s="179"/>
      <c r="G294" s="185"/>
      <c r="H294" s="185"/>
      <c r="I294" s="245"/>
      <c r="J294" s="245"/>
    </row>
    <row r="295" spans="1:10" x14ac:dyDescent="0.25">
      <c r="A295" s="228" t="s">
        <v>321</v>
      </c>
      <c r="B295" s="179" t="s">
        <v>322</v>
      </c>
      <c r="C295" s="179"/>
      <c r="D295" s="179"/>
      <c r="E295" s="179"/>
      <c r="F295" s="179"/>
      <c r="G295" s="185"/>
      <c r="H295" s="185"/>
      <c r="I295" s="245">
        <v>0</v>
      </c>
      <c r="J295" s="245"/>
    </row>
    <row r="296" spans="1:10" ht="30.75" customHeight="1" x14ac:dyDescent="0.25">
      <c r="A296" s="228"/>
      <c r="B296" s="179"/>
      <c r="C296" s="179"/>
      <c r="D296" s="179"/>
      <c r="E296" s="179"/>
      <c r="F296" s="179"/>
      <c r="G296" s="185"/>
      <c r="H296" s="185"/>
      <c r="I296" s="245"/>
      <c r="J296" s="245"/>
    </row>
    <row r="297" spans="1:10" x14ac:dyDescent="0.25">
      <c r="A297" s="228" t="s">
        <v>323</v>
      </c>
      <c r="B297" s="179" t="s">
        <v>324</v>
      </c>
      <c r="C297" s="179"/>
      <c r="D297" s="179"/>
      <c r="E297" s="179"/>
      <c r="F297" s="179"/>
      <c r="G297" s="185"/>
      <c r="H297" s="185"/>
      <c r="I297" s="245">
        <v>0</v>
      </c>
      <c r="J297" s="245"/>
    </row>
    <row r="298" spans="1:10" x14ac:dyDescent="0.25">
      <c r="A298" s="228"/>
      <c r="B298" s="179"/>
      <c r="C298" s="179"/>
      <c r="D298" s="179"/>
      <c r="E298" s="179"/>
      <c r="F298" s="179"/>
      <c r="G298" s="185"/>
      <c r="H298" s="185"/>
      <c r="I298" s="245"/>
      <c r="J298" s="245"/>
    </row>
    <row r="299" spans="1:10" ht="29.25" customHeight="1" x14ac:dyDescent="0.25">
      <c r="A299" s="229" t="s">
        <v>325</v>
      </c>
      <c r="B299" s="179" t="s">
        <v>326</v>
      </c>
      <c r="C299" s="179"/>
      <c r="D299" s="179"/>
      <c r="E299" s="179"/>
      <c r="F299" s="179"/>
      <c r="G299" s="185"/>
      <c r="H299" s="185"/>
      <c r="I299" s="245">
        <v>0</v>
      </c>
      <c r="J299" s="245"/>
    </row>
    <row r="300" spans="1:10" ht="32.25" customHeight="1" x14ac:dyDescent="0.25">
      <c r="A300" s="229" t="s">
        <v>327</v>
      </c>
      <c r="B300" s="179" t="s">
        <v>328</v>
      </c>
      <c r="C300" s="179"/>
      <c r="D300" s="179"/>
      <c r="E300" s="179"/>
      <c r="F300" s="179"/>
      <c r="G300" s="185"/>
      <c r="H300" s="185"/>
      <c r="I300" s="245">
        <v>0</v>
      </c>
      <c r="J300" s="245"/>
    </row>
    <row r="301" spans="1:10" x14ac:dyDescent="0.25">
      <c r="A301" s="228" t="s">
        <v>329</v>
      </c>
      <c r="B301" s="179" t="s">
        <v>330</v>
      </c>
      <c r="C301" s="179"/>
      <c r="D301" s="179"/>
      <c r="E301" s="179"/>
      <c r="F301" s="179"/>
      <c r="G301" s="185"/>
      <c r="H301" s="185"/>
      <c r="I301" s="245">
        <v>0</v>
      </c>
      <c r="J301" s="245"/>
    </row>
    <row r="302" spans="1:10" x14ac:dyDescent="0.25">
      <c r="A302" s="228"/>
      <c r="B302" s="179"/>
      <c r="C302" s="179"/>
      <c r="D302" s="179"/>
      <c r="E302" s="179"/>
      <c r="F302" s="179"/>
      <c r="G302" s="185"/>
      <c r="H302" s="185"/>
      <c r="I302" s="245"/>
      <c r="J302" s="245"/>
    </row>
    <row r="303" spans="1:10" x14ac:dyDescent="0.25">
      <c r="A303" s="228" t="s">
        <v>331</v>
      </c>
      <c r="B303" s="179" t="s">
        <v>332</v>
      </c>
      <c r="C303" s="179"/>
      <c r="D303" s="179"/>
      <c r="E303" s="179"/>
      <c r="F303" s="179"/>
      <c r="G303" s="185"/>
      <c r="H303" s="185"/>
      <c r="I303" s="245">
        <v>0</v>
      </c>
      <c r="J303" s="245"/>
    </row>
    <row r="304" spans="1:10" x14ac:dyDescent="0.25">
      <c r="A304" s="228"/>
      <c r="B304" s="179"/>
      <c r="C304" s="179"/>
      <c r="D304" s="179"/>
      <c r="E304" s="179"/>
      <c r="F304" s="179"/>
      <c r="G304" s="185"/>
      <c r="H304" s="185"/>
      <c r="I304" s="245"/>
      <c r="J304" s="245"/>
    </row>
    <row r="305" spans="1:10" ht="20.100000000000001" customHeight="1" x14ac:dyDescent="0.25">
      <c r="A305" s="230" t="s">
        <v>333</v>
      </c>
      <c r="B305" s="230"/>
      <c r="C305" s="230"/>
      <c r="D305" s="230"/>
      <c r="E305" s="230"/>
      <c r="F305" s="230"/>
      <c r="G305" s="230"/>
      <c r="H305" s="230"/>
      <c r="I305" s="247">
        <f>SUM(I290:J304)</f>
        <v>0</v>
      </c>
      <c r="J305" s="247"/>
    </row>
    <row r="306" spans="1:10" x14ac:dyDescent="0.25">
      <c r="A306" s="232"/>
      <c r="B306" s="233"/>
      <c r="C306" s="233"/>
      <c r="D306" s="233"/>
      <c r="E306" s="233"/>
      <c r="F306" s="233"/>
      <c r="G306" s="233"/>
      <c r="H306" s="233"/>
      <c r="I306" s="233"/>
      <c r="J306" s="234"/>
    </row>
    <row r="307" spans="1:10" ht="15.75" x14ac:dyDescent="0.25">
      <c r="A307" s="235" t="s">
        <v>334</v>
      </c>
      <c r="B307" s="236"/>
      <c r="C307" s="236"/>
      <c r="D307" s="236"/>
      <c r="E307" s="236"/>
      <c r="F307" s="236"/>
      <c r="G307" s="236"/>
      <c r="H307" s="236"/>
      <c r="I307" s="236"/>
      <c r="J307" s="237"/>
    </row>
    <row r="308" spans="1:10" ht="15.75" x14ac:dyDescent="0.25">
      <c r="A308" s="229" t="s">
        <v>335</v>
      </c>
      <c r="B308" s="184" t="s">
        <v>336</v>
      </c>
      <c r="C308" s="184"/>
      <c r="D308" s="184"/>
      <c r="E308" s="184"/>
      <c r="F308" s="184"/>
      <c r="G308" s="248"/>
      <c r="H308" s="248"/>
      <c r="I308" s="249">
        <v>0</v>
      </c>
      <c r="J308" s="249"/>
    </row>
    <row r="309" spans="1:10" x14ac:dyDescent="0.25">
      <c r="A309" s="228" t="s">
        <v>337</v>
      </c>
      <c r="B309" s="179" t="s">
        <v>338</v>
      </c>
      <c r="C309" s="179"/>
      <c r="D309" s="179"/>
      <c r="E309" s="179"/>
      <c r="F309" s="179"/>
      <c r="G309" s="185"/>
      <c r="H309" s="185"/>
      <c r="I309" s="245">
        <v>0</v>
      </c>
      <c r="J309" s="245"/>
    </row>
    <row r="310" spans="1:10" x14ac:dyDescent="0.25">
      <c r="A310" s="228"/>
      <c r="B310" s="179"/>
      <c r="C310" s="179"/>
      <c r="D310" s="179"/>
      <c r="E310" s="179"/>
      <c r="F310" s="179"/>
      <c r="G310" s="185"/>
      <c r="H310" s="185"/>
      <c r="I310" s="245"/>
      <c r="J310" s="245"/>
    </row>
    <row r="311" spans="1:10" x14ac:dyDescent="0.25">
      <c r="A311" s="228"/>
      <c r="B311" s="179"/>
      <c r="C311" s="179"/>
      <c r="D311" s="179"/>
      <c r="E311" s="179"/>
      <c r="F311" s="179"/>
      <c r="G311" s="185"/>
      <c r="H311" s="185"/>
      <c r="I311" s="245"/>
      <c r="J311" s="245"/>
    </row>
    <row r="312" spans="1:10" x14ac:dyDescent="0.25">
      <c r="A312" s="228" t="s">
        <v>339</v>
      </c>
      <c r="B312" s="179" t="s">
        <v>340</v>
      </c>
      <c r="C312" s="179"/>
      <c r="D312" s="179"/>
      <c r="E312" s="179"/>
      <c r="F312" s="179"/>
      <c r="G312" s="185"/>
      <c r="H312" s="185"/>
      <c r="I312" s="245">
        <v>0</v>
      </c>
      <c r="J312" s="245"/>
    </row>
    <row r="313" spans="1:10" x14ac:dyDescent="0.25">
      <c r="A313" s="228"/>
      <c r="B313" s="179"/>
      <c r="C313" s="179"/>
      <c r="D313" s="179"/>
      <c r="E313" s="179"/>
      <c r="F313" s="179"/>
      <c r="G313" s="185"/>
      <c r="H313" s="185"/>
      <c r="I313" s="245"/>
      <c r="J313" s="245"/>
    </row>
    <row r="314" spans="1:10" x14ac:dyDescent="0.25">
      <c r="A314" s="228"/>
      <c r="B314" s="179"/>
      <c r="C314" s="179"/>
      <c r="D314" s="179"/>
      <c r="E314" s="179"/>
      <c r="F314" s="179"/>
      <c r="G314" s="185"/>
      <c r="H314" s="185"/>
      <c r="I314" s="245"/>
      <c r="J314" s="245"/>
    </row>
    <row r="315" spans="1:10" x14ac:dyDescent="0.25">
      <c r="A315" s="228" t="s">
        <v>341</v>
      </c>
      <c r="B315" s="179" t="s">
        <v>342</v>
      </c>
      <c r="C315" s="179"/>
      <c r="D315" s="179"/>
      <c r="E315" s="179"/>
      <c r="F315" s="179"/>
      <c r="G315" s="185"/>
      <c r="H315" s="185"/>
      <c r="I315" s="245">
        <v>0</v>
      </c>
      <c r="J315" s="245"/>
    </row>
    <row r="316" spans="1:10" x14ac:dyDescent="0.25">
      <c r="A316" s="228"/>
      <c r="B316" s="179"/>
      <c r="C316" s="179"/>
      <c r="D316" s="179"/>
      <c r="E316" s="179"/>
      <c r="F316" s="179"/>
      <c r="G316" s="185"/>
      <c r="H316" s="185"/>
      <c r="I316" s="245"/>
      <c r="J316" s="245"/>
    </row>
    <row r="317" spans="1:10" ht="29.25" customHeight="1" x14ac:dyDescent="0.25">
      <c r="A317" s="229" t="s">
        <v>343</v>
      </c>
      <c r="B317" s="179" t="s">
        <v>344</v>
      </c>
      <c r="C317" s="179"/>
      <c r="D317" s="179"/>
      <c r="E317" s="179"/>
      <c r="F317" s="179"/>
      <c r="G317" s="185"/>
      <c r="H317" s="185"/>
      <c r="I317" s="245">
        <v>0</v>
      </c>
      <c r="J317" s="245"/>
    </row>
    <row r="318" spans="1:10" x14ac:dyDescent="0.25">
      <c r="A318" s="228" t="s">
        <v>345</v>
      </c>
      <c r="B318" s="179" t="s">
        <v>346</v>
      </c>
      <c r="C318" s="179"/>
      <c r="D318" s="179"/>
      <c r="E318" s="179"/>
      <c r="F318" s="179"/>
      <c r="G318" s="185"/>
      <c r="H318" s="185"/>
      <c r="I318" s="245">
        <v>0</v>
      </c>
      <c r="J318" s="245"/>
    </row>
    <row r="319" spans="1:10" x14ac:dyDescent="0.25">
      <c r="A319" s="228"/>
      <c r="B319" s="179"/>
      <c r="C319" s="179"/>
      <c r="D319" s="179"/>
      <c r="E319" s="179"/>
      <c r="F319" s="179"/>
      <c r="G319" s="185"/>
      <c r="H319" s="185"/>
      <c r="I319" s="245"/>
      <c r="J319" s="245"/>
    </row>
    <row r="320" spans="1:10" x14ac:dyDescent="0.25">
      <c r="A320" s="228" t="s">
        <v>347</v>
      </c>
      <c r="B320" s="179" t="s">
        <v>348</v>
      </c>
      <c r="C320" s="179"/>
      <c r="D320" s="179"/>
      <c r="E320" s="179"/>
      <c r="F320" s="179"/>
      <c r="G320" s="185"/>
      <c r="H320" s="185"/>
      <c r="I320" s="245">
        <v>0</v>
      </c>
      <c r="J320" s="245"/>
    </row>
    <row r="321" spans="1:10" x14ac:dyDescent="0.25">
      <c r="A321" s="228"/>
      <c r="B321" s="179"/>
      <c r="C321" s="179"/>
      <c r="D321" s="179"/>
      <c r="E321" s="179"/>
      <c r="F321" s="179"/>
      <c r="G321" s="185"/>
      <c r="H321" s="185"/>
      <c r="I321" s="245"/>
      <c r="J321" s="245"/>
    </row>
    <row r="322" spans="1:10" ht="20.100000000000001" customHeight="1" x14ac:dyDescent="0.25">
      <c r="A322" s="229" t="s">
        <v>349</v>
      </c>
      <c r="B322" s="179" t="s">
        <v>350</v>
      </c>
      <c r="C322" s="179"/>
      <c r="D322" s="179"/>
      <c r="E322" s="179"/>
      <c r="F322" s="179"/>
      <c r="G322" s="185"/>
      <c r="H322" s="185"/>
      <c r="I322" s="245">
        <v>0</v>
      </c>
      <c r="J322" s="245"/>
    </row>
    <row r="323" spans="1:10" x14ac:dyDescent="0.25">
      <c r="A323" s="228" t="s">
        <v>351</v>
      </c>
      <c r="B323" s="179" t="s">
        <v>352</v>
      </c>
      <c r="C323" s="179"/>
      <c r="D323" s="179"/>
      <c r="E323" s="179"/>
      <c r="F323" s="179"/>
      <c r="G323" s="185"/>
      <c r="H323" s="185"/>
      <c r="I323" s="245">
        <v>0</v>
      </c>
      <c r="J323" s="245"/>
    </row>
    <row r="324" spans="1:10" x14ac:dyDescent="0.25">
      <c r="A324" s="228"/>
      <c r="B324" s="179"/>
      <c r="C324" s="179"/>
      <c r="D324" s="179"/>
      <c r="E324" s="179"/>
      <c r="F324" s="179"/>
      <c r="G324" s="185"/>
      <c r="H324" s="185"/>
      <c r="I324" s="245"/>
      <c r="J324" s="245"/>
    </row>
    <row r="325" spans="1:10" ht="20.100000000000001" customHeight="1" x14ac:dyDescent="0.25">
      <c r="A325" s="229" t="s">
        <v>353</v>
      </c>
      <c r="B325" s="179" t="s">
        <v>354</v>
      </c>
      <c r="C325" s="179"/>
      <c r="D325" s="179"/>
      <c r="E325" s="179"/>
      <c r="F325" s="179"/>
      <c r="G325" s="185"/>
      <c r="H325" s="185"/>
      <c r="I325" s="245">
        <v>0</v>
      </c>
      <c r="J325" s="245"/>
    </row>
    <row r="326" spans="1:10" x14ac:dyDescent="0.25">
      <c r="A326" s="228" t="s">
        <v>355</v>
      </c>
      <c r="B326" s="179" t="s">
        <v>356</v>
      </c>
      <c r="C326" s="179"/>
      <c r="D326" s="179"/>
      <c r="E326" s="179"/>
      <c r="F326" s="179"/>
      <c r="G326" s="185"/>
      <c r="H326" s="185"/>
      <c r="I326" s="245">
        <v>0</v>
      </c>
      <c r="J326" s="245"/>
    </row>
    <row r="327" spans="1:10" x14ac:dyDescent="0.25">
      <c r="A327" s="228"/>
      <c r="B327" s="179"/>
      <c r="C327" s="179"/>
      <c r="D327" s="179"/>
      <c r="E327" s="179"/>
      <c r="F327" s="179"/>
      <c r="G327" s="185"/>
      <c r="H327" s="185"/>
      <c r="I327" s="245"/>
      <c r="J327" s="245"/>
    </row>
    <row r="328" spans="1:10" x14ac:dyDescent="0.25">
      <c r="A328" s="228" t="s">
        <v>357</v>
      </c>
      <c r="B328" s="179" t="s">
        <v>358</v>
      </c>
      <c r="C328" s="179"/>
      <c r="D328" s="179"/>
      <c r="E328" s="179"/>
      <c r="F328" s="179"/>
      <c r="G328" s="185"/>
      <c r="H328" s="185"/>
      <c r="I328" s="245">
        <v>0</v>
      </c>
      <c r="J328" s="245"/>
    </row>
    <row r="329" spans="1:10" x14ac:dyDescent="0.25">
      <c r="A329" s="228"/>
      <c r="B329" s="179"/>
      <c r="C329" s="179"/>
      <c r="D329" s="179"/>
      <c r="E329" s="179"/>
      <c r="F329" s="179"/>
      <c r="G329" s="185"/>
      <c r="H329" s="185"/>
      <c r="I329" s="245"/>
      <c r="J329" s="245"/>
    </row>
    <row r="330" spans="1:10" ht="20.100000000000001" customHeight="1" x14ac:dyDescent="0.25">
      <c r="A330" s="229" t="s">
        <v>359</v>
      </c>
      <c r="B330" s="179" t="s">
        <v>360</v>
      </c>
      <c r="C330" s="179"/>
      <c r="D330" s="179"/>
      <c r="E330" s="179"/>
      <c r="F330" s="179"/>
      <c r="G330" s="185"/>
      <c r="H330" s="185"/>
      <c r="I330" s="245">
        <v>0</v>
      </c>
      <c r="J330" s="245"/>
    </row>
    <row r="331" spans="1:10" ht="20.100000000000001" customHeight="1" x14ac:dyDescent="0.25">
      <c r="A331" s="182" t="s">
        <v>361</v>
      </c>
      <c r="B331" s="179" t="s">
        <v>362</v>
      </c>
      <c r="C331" s="179"/>
      <c r="D331" s="179"/>
      <c r="E331" s="179"/>
      <c r="F331" s="179"/>
      <c r="G331" s="185"/>
      <c r="H331" s="185"/>
      <c r="I331" s="245">
        <v>0</v>
      </c>
      <c r="J331" s="245"/>
    </row>
    <row r="332" spans="1:10" x14ac:dyDescent="0.25">
      <c r="A332" s="178" t="s">
        <v>363</v>
      </c>
      <c r="B332" s="179" t="s">
        <v>364</v>
      </c>
      <c r="C332" s="179"/>
      <c r="D332" s="179"/>
      <c r="E332" s="179"/>
      <c r="F332" s="179"/>
      <c r="G332" s="185"/>
      <c r="H332" s="185"/>
      <c r="I332" s="245">
        <v>0</v>
      </c>
      <c r="J332" s="245"/>
    </row>
    <row r="333" spans="1:10" x14ac:dyDescent="0.25">
      <c r="A333" s="178"/>
      <c r="B333" s="179"/>
      <c r="C333" s="179"/>
      <c r="D333" s="179"/>
      <c r="E333" s="179"/>
      <c r="F333" s="179"/>
      <c r="G333" s="185"/>
      <c r="H333" s="185"/>
      <c r="I333" s="245"/>
      <c r="J333" s="245"/>
    </row>
    <row r="334" spans="1:10" ht="20.100000000000001" customHeight="1" x14ac:dyDescent="0.25">
      <c r="A334" s="182" t="s">
        <v>365</v>
      </c>
      <c r="B334" s="179" t="s">
        <v>366</v>
      </c>
      <c r="C334" s="179"/>
      <c r="D334" s="179"/>
      <c r="E334" s="179"/>
      <c r="F334" s="179"/>
      <c r="G334" s="185"/>
      <c r="H334" s="185"/>
      <c r="I334" s="245">
        <v>0</v>
      </c>
      <c r="J334" s="245"/>
    </row>
    <row r="335" spans="1:10" x14ac:dyDescent="0.25">
      <c r="A335" s="190" t="s">
        <v>367</v>
      </c>
      <c r="B335" s="179" t="s">
        <v>368</v>
      </c>
      <c r="C335" s="179"/>
      <c r="D335" s="179"/>
      <c r="E335" s="179"/>
      <c r="F335" s="179"/>
      <c r="G335" s="185"/>
      <c r="H335" s="185"/>
      <c r="I335" s="181">
        <v>0</v>
      </c>
      <c r="J335" s="181"/>
    </row>
    <row r="336" spans="1:10" ht="30" customHeight="1" x14ac:dyDescent="0.25">
      <c r="A336" s="190"/>
      <c r="B336" s="179"/>
      <c r="C336" s="179"/>
      <c r="D336" s="179"/>
      <c r="E336" s="179"/>
      <c r="F336" s="179"/>
      <c r="G336" s="185"/>
      <c r="H336" s="185"/>
      <c r="I336" s="181"/>
      <c r="J336" s="181"/>
    </row>
    <row r="337" spans="1:10" x14ac:dyDescent="0.25">
      <c r="A337" s="190" t="s">
        <v>369</v>
      </c>
      <c r="B337" s="179" t="s">
        <v>370</v>
      </c>
      <c r="C337" s="179"/>
      <c r="D337" s="179"/>
      <c r="E337" s="179"/>
      <c r="F337" s="179"/>
      <c r="G337" s="185"/>
      <c r="H337" s="185"/>
      <c r="I337" s="181">
        <v>0</v>
      </c>
      <c r="J337" s="181"/>
    </row>
    <row r="338" spans="1:10" ht="27.75" customHeight="1" x14ac:dyDescent="0.25">
      <c r="A338" s="190"/>
      <c r="B338" s="179"/>
      <c r="C338" s="179"/>
      <c r="D338" s="179"/>
      <c r="E338" s="179"/>
      <c r="F338" s="179"/>
      <c r="G338" s="185"/>
      <c r="H338" s="185"/>
      <c r="I338" s="181"/>
      <c r="J338" s="181"/>
    </row>
    <row r="339" spans="1:10" ht="20.100000000000001" customHeight="1" x14ac:dyDescent="0.25">
      <c r="A339" s="250" t="s">
        <v>371</v>
      </c>
      <c r="B339" s="250"/>
      <c r="C339" s="250"/>
      <c r="D339" s="250"/>
      <c r="E339" s="250"/>
      <c r="F339" s="250"/>
      <c r="G339" s="250"/>
      <c r="H339" s="250"/>
      <c r="I339" s="251">
        <f>SUM(I308:J338)</f>
        <v>0</v>
      </c>
      <c r="J339" s="251"/>
    </row>
    <row r="340" spans="1:10" x14ac:dyDescent="0.25">
      <c r="A340" s="209"/>
      <c r="B340" s="210"/>
      <c r="C340" s="210"/>
      <c r="D340" s="210"/>
      <c r="E340" s="210"/>
      <c r="F340" s="210"/>
      <c r="G340" s="210"/>
      <c r="H340" s="210"/>
      <c r="I340" s="210"/>
      <c r="J340" s="211"/>
    </row>
    <row r="341" spans="1:10" x14ac:dyDescent="0.25">
      <c r="A341" s="252" t="s">
        <v>372</v>
      </c>
      <c r="B341" s="253"/>
      <c r="C341" s="253"/>
      <c r="D341" s="253"/>
      <c r="E341" s="253"/>
      <c r="F341" s="253"/>
      <c r="G341" s="253"/>
      <c r="H341" s="253"/>
      <c r="I341" s="253"/>
      <c r="J341" s="254"/>
    </row>
    <row r="342" spans="1:10" x14ac:dyDescent="0.25">
      <c r="A342" s="189" t="s">
        <v>373</v>
      </c>
      <c r="B342" s="184" t="s">
        <v>374</v>
      </c>
      <c r="C342" s="184"/>
      <c r="D342" s="184"/>
      <c r="E342" s="184"/>
      <c r="F342" s="184"/>
      <c r="G342" s="185"/>
      <c r="H342" s="185"/>
      <c r="I342" s="181">
        <v>0</v>
      </c>
      <c r="J342" s="181"/>
    </row>
    <row r="343" spans="1:10" x14ac:dyDescent="0.25">
      <c r="A343" s="189" t="s">
        <v>375</v>
      </c>
      <c r="B343" s="184" t="s">
        <v>376</v>
      </c>
      <c r="C343" s="184"/>
      <c r="D343" s="184"/>
      <c r="E343" s="184"/>
      <c r="F343" s="184"/>
      <c r="G343" s="185"/>
      <c r="H343" s="185"/>
      <c r="I343" s="245">
        <v>0</v>
      </c>
      <c r="J343" s="245"/>
    </row>
    <row r="344" spans="1:10" x14ac:dyDescent="0.25">
      <c r="A344" s="190" t="s">
        <v>377</v>
      </c>
      <c r="B344" s="179" t="s">
        <v>378</v>
      </c>
      <c r="C344" s="179"/>
      <c r="D344" s="179"/>
      <c r="E344" s="179"/>
      <c r="F344" s="179"/>
      <c r="G344" s="185"/>
      <c r="H344" s="185"/>
      <c r="I344" s="245">
        <v>0</v>
      </c>
      <c r="J344" s="245"/>
    </row>
    <row r="345" spans="1:10" x14ac:dyDescent="0.25">
      <c r="A345" s="190"/>
      <c r="B345" s="179"/>
      <c r="C345" s="179"/>
      <c r="D345" s="179"/>
      <c r="E345" s="179"/>
      <c r="F345" s="179"/>
      <c r="G345" s="185"/>
      <c r="H345" s="185"/>
      <c r="I345" s="245"/>
      <c r="J345" s="245"/>
    </row>
    <row r="346" spans="1:10" x14ac:dyDescent="0.25">
      <c r="A346" s="189" t="s">
        <v>379</v>
      </c>
      <c r="B346" s="184" t="s">
        <v>380</v>
      </c>
      <c r="C346" s="184"/>
      <c r="D346" s="184"/>
      <c r="E346" s="184"/>
      <c r="F346" s="184"/>
      <c r="G346" s="185"/>
      <c r="H346" s="185"/>
      <c r="I346" s="245">
        <v>0</v>
      </c>
      <c r="J346" s="245"/>
    </row>
    <row r="347" spans="1:10" ht="28.5" customHeight="1" x14ac:dyDescent="0.25">
      <c r="A347" s="189" t="s">
        <v>381</v>
      </c>
      <c r="B347" s="179" t="s">
        <v>382</v>
      </c>
      <c r="C347" s="179"/>
      <c r="D347" s="179"/>
      <c r="E347" s="179"/>
      <c r="F347" s="179"/>
      <c r="G347" s="185"/>
      <c r="H347" s="185"/>
      <c r="I347" s="245">
        <v>0</v>
      </c>
      <c r="J347" s="245"/>
    </row>
    <row r="348" spans="1:10" x14ac:dyDescent="0.25">
      <c r="A348" s="190" t="s">
        <v>383</v>
      </c>
      <c r="B348" s="179" t="s">
        <v>384</v>
      </c>
      <c r="C348" s="179"/>
      <c r="D348" s="179"/>
      <c r="E348" s="179"/>
      <c r="F348" s="179"/>
      <c r="G348" s="185"/>
      <c r="H348" s="185"/>
      <c r="I348" s="245">
        <v>0</v>
      </c>
      <c r="J348" s="245"/>
    </row>
    <row r="349" spans="1:10" x14ac:dyDescent="0.25">
      <c r="A349" s="190"/>
      <c r="B349" s="179"/>
      <c r="C349" s="179"/>
      <c r="D349" s="179"/>
      <c r="E349" s="179"/>
      <c r="F349" s="179"/>
      <c r="G349" s="185"/>
      <c r="H349" s="185"/>
      <c r="I349" s="245"/>
      <c r="J349" s="245"/>
    </row>
    <row r="350" spans="1:10" x14ac:dyDescent="0.25">
      <c r="A350" s="190" t="s">
        <v>385</v>
      </c>
      <c r="B350" s="179" t="s">
        <v>386</v>
      </c>
      <c r="C350" s="179"/>
      <c r="D350" s="179"/>
      <c r="E350" s="179"/>
      <c r="F350" s="179"/>
      <c r="G350" s="185"/>
      <c r="H350" s="185"/>
      <c r="I350" s="245">
        <v>0</v>
      </c>
      <c r="J350" s="245"/>
    </row>
    <row r="351" spans="1:10" x14ac:dyDescent="0.25">
      <c r="A351" s="190"/>
      <c r="B351" s="179"/>
      <c r="C351" s="179"/>
      <c r="D351" s="179"/>
      <c r="E351" s="179"/>
      <c r="F351" s="179"/>
      <c r="G351" s="185"/>
      <c r="H351" s="185"/>
      <c r="I351" s="245"/>
      <c r="J351" s="245"/>
    </row>
    <row r="352" spans="1:10" ht="32.25" customHeight="1" x14ac:dyDescent="0.25">
      <c r="A352" s="189" t="s">
        <v>387</v>
      </c>
      <c r="B352" s="179" t="s">
        <v>388</v>
      </c>
      <c r="C352" s="179"/>
      <c r="D352" s="179"/>
      <c r="E352" s="179"/>
      <c r="F352" s="179"/>
      <c r="G352" s="185"/>
      <c r="H352" s="185"/>
      <c r="I352" s="245">
        <v>0</v>
      </c>
      <c r="J352" s="245"/>
    </row>
    <row r="353" spans="1:10" ht="20.100000000000001" customHeight="1" x14ac:dyDescent="0.25">
      <c r="A353" s="250" t="s">
        <v>389</v>
      </c>
      <c r="B353" s="250"/>
      <c r="C353" s="250"/>
      <c r="D353" s="250"/>
      <c r="E353" s="250"/>
      <c r="F353" s="250"/>
      <c r="G353" s="250"/>
      <c r="H353" s="250"/>
      <c r="I353" s="251">
        <f>SUM(I342:J352)</f>
        <v>0</v>
      </c>
      <c r="J353" s="251"/>
    </row>
    <row r="354" spans="1:10" x14ac:dyDescent="0.25">
      <c r="A354" s="255"/>
      <c r="B354" s="256"/>
      <c r="C354" s="256"/>
      <c r="D354" s="256"/>
      <c r="E354" s="256"/>
      <c r="F354" s="256"/>
      <c r="G354" s="256"/>
      <c r="H354" s="256"/>
      <c r="I354" s="256"/>
      <c r="J354" s="257"/>
    </row>
    <row r="355" spans="1:10" x14ac:dyDescent="0.25">
      <c r="A355" s="252" t="s">
        <v>390</v>
      </c>
      <c r="B355" s="253"/>
      <c r="C355" s="253"/>
      <c r="D355" s="253"/>
      <c r="E355" s="253"/>
      <c r="F355" s="253"/>
      <c r="G355" s="253"/>
      <c r="H355" s="253"/>
      <c r="I355" s="253"/>
      <c r="J355" s="254"/>
    </row>
    <row r="356" spans="1:10" ht="30" customHeight="1" x14ac:dyDescent="0.25">
      <c r="A356" s="189" t="s">
        <v>391</v>
      </c>
      <c r="B356" s="179" t="s">
        <v>392</v>
      </c>
      <c r="C356" s="179"/>
      <c r="D356" s="179"/>
      <c r="E356" s="179"/>
      <c r="F356" s="179"/>
      <c r="G356" s="185"/>
      <c r="H356" s="185"/>
      <c r="I356" s="245">
        <v>0</v>
      </c>
      <c r="J356" s="245"/>
    </row>
    <row r="357" spans="1:10" x14ac:dyDescent="0.25">
      <c r="A357" s="190" t="s">
        <v>393</v>
      </c>
      <c r="B357" s="179" t="s">
        <v>394</v>
      </c>
      <c r="C357" s="179"/>
      <c r="D357" s="179"/>
      <c r="E357" s="179"/>
      <c r="F357" s="179"/>
      <c r="G357" s="185"/>
      <c r="H357" s="185"/>
      <c r="I357" s="245">
        <v>0</v>
      </c>
      <c r="J357" s="245"/>
    </row>
    <row r="358" spans="1:10" x14ac:dyDescent="0.25">
      <c r="A358" s="190"/>
      <c r="B358" s="179"/>
      <c r="C358" s="179"/>
      <c r="D358" s="179"/>
      <c r="E358" s="179"/>
      <c r="F358" s="179"/>
      <c r="G358" s="185"/>
      <c r="H358" s="185"/>
      <c r="I358" s="245"/>
      <c r="J358" s="245"/>
    </row>
    <row r="359" spans="1:10" ht="31.5" customHeight="1" x14ac:dyDescent="0.25">
      <c r="A359" s="189" t="s">
        <v>395</v>
      </c>
      <c r="B359" s="179" t="s">
        <v>396</v>
      </c>
      <c r="C359" s="179"/>
      <c r="D359" s="179"/>
      <c r="E359" s="179"/>
      <c r="F359" s="179"/>
      <c r="G359" s="185"/>
      <c r="H359" s="185"/>
      <c r="I359" s="245">
        <v>0</v>
      </c>
      <c r="J359" s="245"/>
    </row>
    <row r="360" spans="1:10" x14ac:dyDescent="0.25">
      <c r="A360" s="190" t="s">
        <v>397</v>
      </c>
      <c r="B360" s="179" t="s">
        <v>398</v>
      </c>
      <c r="C360" s="179"/>
      <c r="D360" s="179"/>
      <c r="E360" s="179"/>
      <c r="F360" s="179"/>
      <c r="G360" s="185"/>
      <c r="H360" s="185"/>
      <c r="I360" s="245">
        <v>0</v>
      </c>
      <c r="J360" s="245"/>
    </row>
    <row r="361" spans="1:10" x14ac:dyDescent="0.25">
      <c r="A361" s="190"/>
      <c r="B361" s="179"/>
      <c r="C361" s="179"/>
      <c r="D361" s="179"/>
      <c r="E361" s="179"/>
      <c r="F361" s="179"/>
      <c r="G361" s="185"/>
      <c r="H361" s="185"/>
      <c r="I361" s="245"/>
      <c r="J361" s="245"/>
    </row>
    <row r="362" spans="1:10" x14ac:dyDescent="0.25">
      <c r="A362" s="190" t="s">
        <v>399</v>
      </c>
      <c r="B362" s="179" t="s">
        <v>400</v>
      </c>
      <c r="C362" s="179"/>
      <c r="D362" s="179"/>
      <c r="E362" s="179"/>
      <c r="F362" s="179"/>
      <c r="G362" s="185"/>
      <c r="H362" s="185"/>
      <c r="I362" s="181">
        <v>0</v>
      </c>
      <c r="J362" s="181"/>
    </row>
    <row r="363" spans="1:10" x14ac:dyDescent="0.25">
      <c r="A363" s="190"/>
      <c r="B363" s="179"/>
      <c r="C363" s="179"/>
      <c r="D363" s="179"/>
      <c r="E363" s="179"/>
      <c r="F363" s="179"/>
      <c r="G363" s="185"/>
      <c r="H363" s="185"/>
      <c r="I363" s="181"/>
      <c r="J363" s="181"/>
    </row>
    <row r="364" spans="1:10" ht="20.100000000000001" customHeight="1" x14ac:dyDescent="0.25">
      <c r="A364" s="189" t="s">
        <v>401</v>
      </c>
      <c r="B364" s="184" t="s">
        <v>402</v>
      </c>
      <c r="C364" s="184"/>
      <c r="D364" s="184"/>
      <c r="E364" s="184"/>
      <c r="F364" s="184"/>
      <c r="G364" s="185"/>
      <c r="H364" s="185"/>
      <c r="I364" s="245">
        <v>0</v>
      </c>
      <c r="J364" s="245"/>
    </row>
    <row r="365" spans="1:10" ht="20.100000000000001" customHeight="1" x14ac:dyDescent="0.25">
      <c r="A365" s="189" t="s">
        <v>403</v>
      </c>
      <c r="B365" s="179" t="s">
        <v>404</v>
      </c>
      <c r="C365" s="179"/>
      <c r="D365" s="179"/>
      <c r="E365" s="179"/>
      <c r="F365" s="179"/>
      <c r="G365" s="185"/>
      <c r="H365" s="185"/>
      <c r="I365" s="245">
        <v>0</v>
      </c>
      <c r="J365" s="245"/>
    </row>
    <row r="366" spans="1:10" ht="32.25" customHeight="1" x14ac:dyDescent="0.25">
      <c r="A366" s="189" t="s">
        <v>405</v>
      </c>
      <c r="B366" s="179" t="s">
        <v>406</v>
      </c>
      <c r="C366" s="179"/>
      <c r="D366" s="179"/>
      <c r="E366" s="179"/>
      <c r="F366" s="179"/>
      <c r="G366" s="185"/>
      <c r="H366" s="185"/>
      <c r="I366" s="245">
        <v>0</v>
      </c>
      <c r="J366" s="245"/>
    </row>
    <row r="367" spans="1:10" ht="30.75" customHeight="1" x14ac:dyDescent="0.25">
      <c r="A367" s="189" t="s">
        <v>407</v>
      </c>
      <c r="B367" s="179" t="s">
        <v>408</v>
      </c>
      <c r="C367" s="179"/>
      <c r="D367" s="179"/>
      <c r="E367" s="179"/>
      <c r="F367" s="179"/>
      <c r="G367" s="185"/>
      <c r="H367" s="185"/>
      <c r="I367" s="245">
        <v>0</v>
      </c>
      <c r="J367" s="245"/>
    </row>
    <row r="368" spans="1:10" ht="33" customHeight="1" x14ac:dyDescent="0.25">
      <c r="A368" s="189" t="s">
        <v>409</v>
      </c>
      <c r="B368" s="179" t="s">
        <v>410</v>
      </c>
      <c r="C368" s="179"/>
      <c r="D368" s="179"/>
      <c r="E368" s="179"/>
      <c r="F368" s="179"/>
      <c r="G368" s="185"/>
      <c r="H368" s="185"/>
      <c r="I368" s="245">
        <v>0</v>
      </c>
      <c r="J368" s="245"/>
    </row>
    <row r="369" spans="1:10" ht="20.100000000000001" customHeight="1" x14ac:dyDescent="0.25">
      <c r="A369" s="258" t="s">
        <v>411</v>
      </c>
      <c r="B369" s="258"/>
      <c r="C369" s="258"/>
      <c r="D369" s="258"/>
      <c r="E369" s="258"/>
      <c r="F369" s="258"/>
      <c r="G369" s="258"/>
      <c r="H369" s="258"/>
      <c r="I369" s="251">
        <f>SUM(I356:J368)</f>
        <v>0</v>
      </c>
      <c r="J369" s="251"/>
    </row>
    <row r="370" spans="1:10" x14ac:dyDescent="0.25">
      <c r="A370" s="209"/>
      <c r="B370" s="210"/>
      <c r="C370" s="210"/>
      <c r="D370" s="210"/>
      <c r="E370" s="210"/>
      <c r="F370" s="210"/>
      <c r="G370" s="210"/>
      <c r="H370" s="210"/>
      <c r="I370" s="210"/>
      <c r="J370" s="211"/>
    </row>
    <row r="371" spans="1:10" x14ac:dyDescent="0.25">
      <c r="A371" s="252" t="s">
        <v>412</v>
      </c>
      <c r="B371" s="253"/>
      <c r="C371" s="253"/>
      <c r="D371" s="253"/>
      <c r="E371" s="253"/>
      <c r="F371" s="253"/>
      <c r="G371" s="253"/>
      <c r="H371" s="253"/>
      <c r="I371" s="253"/>
      <c r="J371" s="254"/>
    </row>
    <row r="372" spans="1:10" x14ac:dyDescent="0.25">
      <c r="A372" s="190" t="s">
        <v>413</v>
      </c>
      <c r="B372" s="179" t="s">
        <v>414</v>
      </c>
      <c r="C372" s="179"/>
      <c r="D372" s="179"/>
      <c r="E372" s="179"/>
      <c r="F372" s="179"/>
      <c r="G372" s="185"/>
      <c r="H372" s="185"/>
      <c r="I372" s="181">
        <v>0</v>
      </c>
      <c r="J372" s="181"/>
    </row>
    <row r="373" spans="1:10" x14ac:dyDescent="0.25">
      <c r="A373" s="190"/>
      <c r="B373" s="179"/>
      <c r="C373" s="179"/>
      <c r="D373" s="179"/>
      <c r="E373" s="179"/>
      <c r="F373" s="179"/>
      <c r="G373" s="185"/>
      <c r="H373" s="185"/>
      <c r="I373" s="181"/>
      <c r="J373" s="181"/>
    </row>
    <row r="374" spans="1:10" x14ac:dyDescent="0.25">
      <c r="A374" s="190"/>
      <c r="B374" s="179"/>
      <c r="C374" s="179"/>
      <c r="D374" s="179"/>
      <c r="E374" s="179"/>
      <c r="F374" s="179"/>
      <c r="G374" s="185"/>
      <c r="H374" s="185"/>
      <c r="I374" s="181"/>
      <c r="J374" s="181"/>
    </row>
    <row r="375" spans="1:10" x14ac:dyDescent="0.25">
      <c r="A375" s="190" t="s">
        <v>415</v>
      </c>
      <c r="B375" s="179" t="s">
        <v>416</v>
      </c>
      <c r="C375" s="179"/>
      <c r="D375" s="179"/>
      <c r="E375" s="179"/>
      <c r="F375" s="179"/>
      <c r="G375" s="185"/>
      <c r="H375" s="185"/>
      <c r="I375" s="181">
        <v>0</v>
      </c>
      <c r="J375" s="181"/>
    </row>
    <row r="376" spans="1:10" x14ac:dyDescent="0.25">
      <c r="A376" s="190"/>
      <c r="B376" s="179"/>
      <c r="C376" s="179"/>
      <c r="D376" s="179"/>
      <c r="E376" s="179"/>
      <c r="F376" s="179"/>
      <c r="G376" s="185"/>
      <c r="H376" s="185"/>
      <c r="I376" s="181"/>
      <c r="J376" s="181"/>
    </row>
    <row r="377" spans="1:10" x14ac:dyDescent="0.25">
      <c r="A377" s="190" t="s">
        <v>417</v>
      </c>
      <c r="B377" s="179" t="s">
        <v>418</v>
      </c>
      <c r="C377" s="179"/>
      <c r="D377" s="179"/>
      <c r="E377" s="179"/>
      <c r="F377" s="179"/>
      <c r="G377" s="185"/>
      <c r="H377" s="185"/>
      <c r="I377" s="181">
        <v>0</v>
      </c>
      <c r="J377" s="181"/>
    </row>
    <row r="378" spans="1:10" x14ac:dyDescent="0.25">
      <c r="A378" s="190"/>
      <c r="B378" s="179"/>
      <c r="C378" s="179"/>
      <c r="D378" s="179"/>
      <c r="E378" s="179"/>
      <c r="F378" s="179"/>
      <c r="G378" s="185"/>
      <c r="H378" s="185"/>
      <c r="I378" s="181"/>
      <c r="J378" s="181"/>
    </row>
    <row r="379" spans="1:10" x14ac:dyDescent="0.25">
      <c r="A379" s="190" t="s">
        <v>419</v>
      </c>
      <c r="B379" s="179" t="s">
        <v>420</v>
      </c>
      <c r="C379" s="179"/>
      <c r="D379" s="179"/>
      <c r="E379" s="179"/>
      <c r="F379" s="179"/>
      <c r="G379" s="185"/>
      <c r="H379" s="185"/>
      <c r="I379" s="181">
        <v>0</v>
      </c>
      <c r="J379" s="181"/>
    </row>
    <row r="380" spans="1:10" x14ac:dyDescent="0.25">
      <c r="A380" s="190"/>
      <c r="B380" s="179"/>
      <c r="C380" s="179"/>
      <c r="D380" s="179"/>
      <c r="E380" s="179"/>
      <c r="F380" s="179"/>
      <c r="G380" s="185"/>
      <c r="H380" s="185"/>
      <c r="I380" s="181"/>
      <c r="J380" s="181"/>
    </row>
    <row r="381" spans="1:10" x14ac:dyDescent="0.25">
      <c r="A381" s="190" t="s">
        <v>421</v>
      </c>
      <c r="B381" s="179" t="s">
        <v>422</v>
      </c>
      <c r="C381" s="179"/>
      <c r="D381" s="179"/>
      <c r="E381" s="179"/>
      <c r="F381" s="179"/>
      <c r="G381" s="185"/>
      <c r="H381" s="185"/>
      <c r="I381" s="181">
        <v>0</v>
      </c>
      <c r="J381" s="181"/>
    </row>
    <row r="382" spans="1:10" x14ac:dyDescent="0.25">
      <c r="A382" s="190"/>
      <c r="B382" s="179"/>
      <c r="C382" s="179"/>
      <c r="D382" s="179"/>
      <c r="E382" s="179"/>
      <c r="F382" s="179"/>
      <c r="G382" s="185"/>
      <c r="H382" s="185"/>
      <c r="I382" s="181"/>
      <c r="J382" s="181"/>
    </row>
    <row r="383" spans="1:10" x14ac:dyDescent="0.25">
      <c r="A383" s="190" t="s">
        <v>423</v>
      </c>
      <c r="B383" s="179" t="s">
        <v>424</v>
      </c>
      <c r="C383" s="179"/>
      <c r="D383" s="179"/>
      <c r="E383" s="179"/>
      <c r="F383" s="179"/>
      <c r="G383" s="185"/>
      <c r="H383" s="185"/>
      <c r="I383" s="181">
        <v>0</v>
      </c>
      <c r="J383" s="181"/>
    </row>
    <row r="384" spans="1:10" x14ac:dyDescent="0.25">
      <c r="A384" s="190"/>
      <c r="B384" s="179"/>
      <c r="C384" s="179"/>
      <c r="D384" s="179"/>
      <c r="E384" s="179"/>
      <c r="F384" s="179"/>
      <c r="G384" s="185"/>
      <c r="H384" s="185"/>
      <c r="I384" s="181"/>
      <c r="J384" s="181"/>
    </row>
    <row r="385" spans="1:10" x14ac:dyDescent="0.25">
      <c r="A385" s="190"/>
      <c r="B385" s="179"/>
      <c r="C385" s="179"/>
      <c r="D385" s="179"/>
      <c r="E385" s="179"/>
      <c r="F385" s="179"/>
      <c r="G385" s="185"/>
      <c r="H385" s="185"/>
      <c r="I385" s="181"/>
      <c r="J385" s="181"/>
    </row>
    <row r="386" spans="1:10" ht="36.75" customHeight="1" x14ac:dyDescent="0.25">
      <c r="A386" s="190"/>
      <c r="B386" s="179"/>
      <c r="C386" s="179"/>
      <c r="D386" s="179"/>
      <c r="E386" s="179"/>
      <c r="F386" s="179"/>
      <c r="G386" s="185"/>
      <c r="H386" s="185"/>
      <c r="I386" s="181"/>
      <c r="J386" s="181"/>
    </row>
    <row r="387" spans="1:10" ht="36.75" customHeight="1" x14ac:dyDescent="0.25">
      <c r="A387" s="190" t="s">
        <v>425</v>
      </c>
      <c r="B387" s="179" t="s">
        <v>426</v>
      </c>
      <c r="C387" s="179"/>
      <c r="D387" s="179"/>
      <c r="E387" s="179"/>
      <c r="F387" s="179"/>
      <c r="G387" s="185"/>
      <c r="H387" s="185"/>
      <c r="I387" s="181">
        <v>0</v>
      </c>
      <c r="J387" s="181"/>
    </row>
    <row r="388" spans="1:10" ht="12" customHeight="1" x14ac:dyDescent="0.25">
      <c r="A388" s="190"/>
      <c r="B388" s="179"/>
      <c r="C388" s="179"/>
      <c r="D388" s="179"/>
      <c r="E388" s="179"/>
      <c r="F388" s="179"/>
      <c r="G388" s="185"/>
      <c r="H388" s="185"/>
      <c r="I388" s="181"/>
      <c r="J388" s="181"/>
    </row>
    <row r="389" spans="1:10" ht="15" hidden="1" customHeight="1" x14ac:dyDescent="0.25">
      <c r="A389" s="190"/>
      <c r="B389" s="179"/>
      <c r="C389" s="179"/>
      <c r="D389" s="179"/>
      <c r="E389" s="179"/>
      <c r="F389" s="179"/>
      <c r="G389" s="185"/>
      <c r="H389" s="185"/>
      <c r="I389" s="181"/>
      <c r="J389" s="181"/>
    </row>
    <row r="390" spans="1:10" x14ac:dyDescent="0.25">
      <c r="A390" s="190" t="s">
        <v>427</v>
      </c>
      <c r="B390" s="179" t="s">
        <v>428</v>
      </c>
      <c r="C390" s="179"/>
      <c r="D390" s="179"/>
      <c r="E390" s="179"/>
      <c r="F390" s="179"/>
      <c r="G390" s="185"/>
      <c r="H390" s="185"/>
      <c r="I390" s="181">
        <v>0</v>
      </c>
      <c r="J390" s="181"/>
    </row>
    <row r="391" spans="1:10" x14ac:dyDescent="0.25">
      <c r="A391" s="190"/>
      <c r="B391" s="179"/>
      <c r="C391" s="179"/>
      <c r="D391" s="179"/>
      <c r="E391" s="179"/>
      <c r="F391" s="179"/>
      <c r="G391" s="185"/>
      <c r="H391" s="185"/>
      <c r="I391" s="181"/>
      <c r="J391" s="181"/>
    </row>
    <row r="392" spans="1:10" x14ac:dyDescent="0.25">
      <c r="A392" s="190" t="s">
        <v>429</v>
      </c>
      <c r="B392" s="179" t="s">
        <v>430</v>
      </c>
      <c r="C392" s="179"/>
      <c r="D392" s="179"/>
      <c r="E392" s="179"/>
      <c r="F392" s="179"/>
      <c r="G392" s="185"/>
      <c r="H392" s="185"/>
      <c r="I392" s="181">
        <v>0</v>
      </c>
      <c r="J392" s="181"/>
    </row>
    <row r="393" spans="1:10" x14ac:dyDescent="0.25">
      <c r="A393" s="190"/>
      <c r="B393" s="179"/>
      <c r="C393" s="179"/>
      <c r="D393" s="179"/>
      <c r="E393" s="179"/>
      <c r="F393" s="179"/>
      <c r="G393" s="185"/>
      <c r="H393" s="185"/>
      <c r="I393" s="181"/>
      <c r="J393" s="181"/>
    </row>
    <row r="394" spans="1:10" ht="37.5" customHeight="1" x14ac:dyDescent="0.25">
      <c r="A394" s="190"/>
      <c r="B394" s="179"/>
      <c r="C394" s="179"/>
      <c r="D394" s="179"/>
      <c r="E394" s="179"/>
      <c r="F394" s="179"/>
      <c r="G394" s="185"/>
      <c r="H394" s="185"/>
      <c r="I394" s="181"/>
      <c r="J394" s="181"/>
    </row>
    <row r="395" spans="1:10" ht="15" customHeight="1" x14ac:dyDescent="0.25">
      <c r="A395" s="259" t="s">
        <v>431</v>
      </c>
      <c r="B395" s="260" t="s">
        <v>432</v>
      </c>
      <c r="C395" s="261"/>
      <c r="D395" s="261"/>
      <c r="E395" s="261"/>
      <c r="F395" s="262"/>
      <c r="G395" s="185"/>
      <c r="H395" s="185"/>
      <c r="I395" s="181">
        <v>0</v>
      </c>
      <c r="J395" s="181"/>
    </row>
    <row r="396" spans="1:10" x14ac:dyDescent="0.25">
      <c r="A396" s="263"/>
      <c r="B396" s="264"/>
      <c r="C396" s="265"/>
      <c r="D396" s="265"/>
      <c r="E396" s="265"/>
      <c r="F396" s="266"/>
      <c r="G396" s="185"/>
      <c r="H396" s="185"/>
      <c r="I396" s="181"/>
      <c r="J396" s="181"/>
    </row>
    <row r="397" spans="1:10" x14ac:dyDescent="0.25">
      <c r="A397" s="263"/>
      <c r="B397" s="264"/>
      <c r="C397" s="265"/>
      <c r="D397" s="265"/>
      <c r="E397" s="265"/>
      <c r="F397" s="266"/>
      <c r="G397" s="185"/>
      <c r="H397" s="185"/>
      <c r="I397" s="181"/>
      <c r="J397" s="181"/>
    </row>
    <row r="398" spans="1:10" ht="36" customHeight="1" x14ac:dyDescent="0.25">
      <c r="A398" s="267"/>
      <c r="B398" s="268"/>
      <c r="C398" s="269"/>
      <c r="D398" s="269"/>
      <c r="E398" s="269"/>
      <c r="F398" s="270"/>
      <c r="G398" s="185"/>
      <c r="H398" s="185"/>
      <c r="I398" s="181"/>
      <c r="J398" s="181"/>
    </row>
    <row r="399" spans="1:10" x14ac:dyDescent="0.25">
      <c r="A399" s="190" t="s">
        <v>433</v>
      </c>
      <c r="B399" s="179" t="s">
        <v>434</v>
      </c>
      <c r="C399" s="179"/>
      <c r="D399" s="179"/>
      <c r="E399" s="179"/>
      <c r="F399" s="179"/>
      <c r="G399" s="185"/>
      <c r="H399" s="185"/>
      <c r="I399" s="181">
        <v>0</v>
      </c>
      <c r="J399" s="181"/>
    </row>
    <row r="400" spans="1:10" x14ac:dyDescent="0.25">
      <c r="A400" s="190"/>
      <c r="B400" s="179"/>
      <c r="C400" s="179"/>
      <c r="D400" s="179"/>
      <c r="E400" s="179"/>
      <c r="F400" s="179"/>
      <c r="G400" s="185"/>
      <c r="H400" s="185"/>
      <c r="I400" s="181"/>
      <c r="J400" s="181"/>
    </row>
    <row r="401" spans="1:10" x14ac:dyDescent="0.25">
      <c r="A401" s="190" t="s">
        <v>435</v>
      </c>
      <c r="B401" s="179" t="s">
        <v>436</v>
      </c>
      <c r="C401" s="179"/>
      <c r="D401" s="179"/>
      <c r="E401" s="179"/>
      <c r="F401" s="179"/>
      <c r="G401" s="185"/>
      <c r="H401" s="185"/>
      <c r="I401" s="181">
        <v>0</v>
      </c>
      <c r="J401" s="181"/>
    </row>
    <row r="402" spans="1:10" x14ac:dyDescent="0.25">
      <c r="A402" s="190"/>
      <c r="B402" s="179"/>
      <c r="C402" s="179"/>
      <c r="D402" s="179"/>
      <c r="E402" s="179"/>
      <c r="F402" s="179"/>
      <c r="G402" s="185"/>
      <c r="H402" s="185"/>
      <c r="I402" s="181"/>
      <c r="J402" s="181"/>
    </row>
    <row r="403" spans="1:10" x14ac:dyDescent="0.25">
      <c r="A403" s="190"/>
      <c r="B403" s="179"/>
      <c r="C403" s="179"/>
      <c r="D403" s="179"/>
      <c r="E403" s="179"/>
      <c r="F403" s="179"/>
      <c r="G403" s="185"/>
      <c r="H403" s="185"/>
      <c r="I403" s="181"/>
      <c r="J403" s="181"/>
    </row>
    <row r="404" spans="1:10" ht="37.5" customHeight="1" x14ac:dyDescent="0.25">
      <c r="A404" s="190"/>
      <c r="B404" s="179"/>
      <c r="C404" s="179"/>
      <c r="D404" s="179"/>
      <c r="E404" s="179"/>
      <c r="F404" s="179"/>
      <c r="G404" s="185"/>
      <c r="H404" s="185"/>
      <c r="I404" s="181"/>
      <c r="J404" s="181"/>
    </row>
    <row r="405" spans="1:10" x14ac:dyDescent="0.25">
      <c r="A405" s="190" t="s">
        <v>437</v>
      </c>
      <c r="B405" s="179" t="s">
        <v>438</v>
      </c>
      <c r="C405" s="179"/>
      <c r="D405" s="179"/>
      <c r="E405" s="179"/>
      <c r="F405" s="179"/>
      <c r="G405" s="185"/>
      <c r="H405" s="185"/>
      <c r="I405" s="181">
        <v>0</v>
      </c>
      <c r="J405" s="181"/>
    </row>
    <row r="406" spans="1:10" ht="33" customHeight="1" x14ac:dyDescent="0.25">
      <c r="A406" s="190"/>
      <c r="B406" s="179"/>
      <c r="C406" s="179"/>
      <c r="D406" s="179"/>
      <c r="E406" s="179"/>
      <c r="F406" s="179"/>
      <c r="G406" s="185"/>
      <c r="H406" s="185"/>
      <c r="I406" s="181"/>
      <c r="J406" s="181"/>
    </row>
    <row r="407" spans="1:10" ht="20.100000000000001" customHeight="1" x14ac:dyDescent="0.25">
      <c r="A407" s="189" t="s">
        <v>439</v>
      </c>
      <c r="B407" s="184" t="s">
        <v>440</v>
      </c>
      <c r="C407" s="184"/>
      <c r="D407" s="184"/>
      <c r="E407" s="184"/>
      <c r="F407" s="184"/>
      <c r="G407" s="185"/>
      <c r="H407" s="185"/>
      <c r="I407" s="245">
        <v>0</v>
      </c>
      <c r="J407" s="245"/>
    </row>
    <row r="408" spans="1:10" ht="28.5" customHeight="1" x14ac:dyDescent="0.25">
      <c r="A408" s="189" t="s">
        <v>441</v>
      </c>
      <c r="B408" s="179" t="s">
        <v>442</v>
      </c>
      <c r="C408" s="179"/>
      <c r="D408" s="179"/>
      <c r="E408" s="179"/>
      <c r="F408" s="179"/>
      <c r="G408" s="185"/>
      <c r="H408" s="185"/>
      <c r="I408" s="181">
        <v>0</v>
      </c>
      <c r="J408" s="181"/>
    </row>
    <row r="409" spans="1:10" ht="20.100000000000001" customHeight="1" x14ac:dyDescent="0.25">
      <c r="A409" s="189" t="s">
        <v>443</v>
      </c>
      <c r="B409" s="184" t="s">
        <v>444</v>
      </c>
      <c r="C409" s="184"/>
      <c r="D409" s="184"/>
      <c r="E409" s="184"/>
      <c r="F409" s="184"/>
      <c r="G409" s="185"/>
      <c r="H409" s="185"/>
      <c r="I409" s="245">
        <v>0</v>
      </c>
      <c r="J409" s="245"/>
    </row>
    <row r="410" spans="1:10" x14ac:dyDescent="0.25">
      <c r="A410" s="190" t="s">
        <v>445</v>
      </c>
      <c r="B410" s="179" t="s">
        <v>446</v>
      </c>
      <c r="C410" s="179"/>
      <c r="D410" s="179"/>
      <c r="E410" s="179"/>
      <c r="F410" s="179"/>
      <c r="G410" s="185"/>
      <c r="H410" s="185"/>
      <c r="I410" s="181">
        <v>0</v>
      </c>
      <c r="J410" s="181"/>
    </row>
    <row r="411" spans="1:10" x14ac:dyDescent="0.25">
      <c r="A411" s="190"/>
      <c r="B411" s="179"/>
      <c r="C411" s="179"/>
      <c r="D411" s="179"/>
      <c r="E411" s="179"/>
      <c r="F411" s="179"/>
      <c r="G411" s="185"/>
      <c r="H411" s="185"/>
      <c r="I411" s="181"/>
      <c r="J411" s="181"/>
    </row>
    <row r="412" spans="1:10" x14ac:dyDescent="0.25">
      <c r="A412" s="190" t="s">
        <v>447</v>
      </c>
      <c r="B412" s="179" t="s">
        <v>448</v>
      </c>
      <c r="C412" s="179"/>
      <c r="D412" s="179"/>
      <c r="E412" s="179"/>
      <c r="F412" s="179"/>
      <c r="G412" s="185"/>
      <c r="H412" s="185"/>
      <c r="I412" s="181">
        <v>0</v>
      </c>
      <c r="J412" s="181"/>
    </row>
    <row r="413" spans="1:10" x14ac:dyDescent="0.25">
      <c r="A413" s="190"/>
      <c r="B413" s="179"/>
      <c r="C413" s="179"/>
      <c r="D413" s="179"/>
      <c r="E413" s="179"/>
      <c r="F413" s="179"/>
      <c r="G413" s="185"/>
      <c r="H413" s="185"/>
      <c r="I413" s="181"/>
      <c r="J413" s="181"/>
    </row>
    <row r="414" spans="1:10" x14ac:dyDescent="0.25">
      <c r="A414" s="190" t="s">
        <v>449</v>
      </c>
      <c r="B414" s="179" t="s">
        <v>450</v>
      </c>
      <c r="C414" s="179"/>
      <c r="D414" s="179"/>
      <c r="E414" s="179"/>
      <c r="F414" s="179"/>
      <c r="G414" s="185"/>
      <c r="H414" s="185"/>
      <c r="I414" s="181">
        <v>0</v>
      </c>
      <c r="J414" s="181"/>
    </row>
    <row r="415" spans="1:10" x14ac:dyDescent="0.25">
      <c r="A415" s="190"/>
      <c r="B415" s="179"/>
      <c r="C415" s="179"/>
      <c r="D415" s="179"/>
      <c r="E415" s="179"/>
      <c r="F415" s="179"/>
      <c r="G415" s="185"/>
      <c r="H415" s="185"/>
      <c r="I415" s="181"/>
      <c r="J415" s="181"/>
    </row>
    <row r="416" spans="1:10" x14ac:dyDescent="0.25">
      <c r="A416" s="190" t="s">
        <v>451</v>
      </c>
      <c r="B416" s="179" t="s">
        <v>452</v>
      </c>
      <c r="C416" s="179"/>
      <c r="D416" s="179"/>
      <c r="E416" s="179"/>
      <c r="F416" s="179"/>
      <c r="G416" s="185"/>
      <c r="H416" s="185"/>
      <c r="I416" s="181">
        <v>0</v>
      </c>
      <c r="J416" s="181"/>
    </row>
    <row r="417" spans="1:10" x14ac:dyDescent="0.25">
      <c r="A417" s="190"/>
      <c r="B417" s="179"/>
      <c r="C417" s="179"/>
      <c r="D417" s="179"/>
      <c r="E417" s="179"/>
      <c r="F417" s="179"/>
      <c r="G417" s="185"/>
      <c r="H417" s="185"/>
      <c r="I417" s="181"/>
      <c r="J417" s="181"/>
    </row>
    <row r="418" spans="1:10" x14ac:dyDescent="0.25">
      <c r="A418" s="190"/>
      <c r="B418" s="179"/>
      <c r="C418" s="179"/>
      <c r="D418" s="179"/>
      <c r="E418" s="179"/>
      <c r="F418" s="179"/>
      <c r="G418" s="185"/>
      <c r="H418" s="185"/>
      <c r="I418" s="181"/>
      <c r="J418" s="181"/>
    </row>
    <row r="419" spans="1:10" ht="36" customHeight="1" x14ac:dyDescent="0.25">
      <c r="A419" s="190"/>
      <c r="B419" s="179"/>
      <c r="C419" s="179"/>
      <c r="D419" s="179"/>
      <c r="E419" s="179"/>
      <c r="F419" s="179"/>
      <c r="G419" s="185"/>
      <c r="H419" s="185"/>
      <c r="I419" s="181"/>
      <c r="J419" s="181"/>
    </row>
    <row r="420" spans="1:10" x14ac:dyDescent="0.25">
      <c r="A420" s="190" t="s">
        <v>453</v>
      </c>
      <c r="B420" s="179" t="s">
        <v>454</v>
      </c>
      <c r="C420" s="179"/>
      <c r="D420" s="179"/>
      <c r="E420" s="179"/>
      <c r="F420" s="179"/>
      <c r="G420" s="185"/>
      <c r="H420" s="185"/>
      <c r="I420" s="181">
        <v>0</v>
      </c>
      <c r="J420" s="181"/>
    </row>
    <row r="421" spans="1:10" x14ac:dyDescent="0.25">
      <c r="A421" s="190"/>
      <c r="B421" s="179"/>
      <c r="C421" s="179"/>
      <c r="D421" s="179"/>
      <c r="E421" s="179"/>
      <c r="F421" s="179"/>
      <c r="G421" s="185"/>
      <c r="H421" s="185"/>
      <c r="I421" s="181"/>
      <c r="J421" s="181"/>
    </row>
    <row r="422" spans="1:10" ht="30" customHeight="1" x14ac:dyDescent="0.25">
      <c r="A422" s="190"/>
      <c r="B422" s="179"/>
      <c r="C422" s="179"/>
      <c r="D422" s="179"/>
      <c r="E422" s="179"/>
      <c r="F422" s="179"/>
      <c r="G422" s="185"/>
      <c r="H422" s="185"/>
      <c r="I422" s="181"/>
      <c r="J422" s="181"/>
    </row>
    <row r="423" spans="1:10" ht="20.100000000000001" customHeight="1" x14ac:dyDescent="0.25">
      <c r="A423" s="189" t="s">
        <v>455</v>
      </c>
      <c r="B423" s="184" t="s">
        <v>456</v>
      </c>
      <c r="C423" s="184"/>
      <c r="D423" s="184"/>
      <c r="E423" s="184"/>
      <c r="F423" s="184"/>
      <c r="G423" s="185"/>
      <c r="H423" s="185"/>
      <c r="I423" s="181">
        <v>0</v>
      </c>
      <c r="J423" s="181"/>
    </row>
    <row r="424" spans="1:10" ht="20.100000000000001" customHeight="1" x14ac:dyDescent="0.25">
      <c r="A424" s="258" t="s">
        <v>457</v>
      </c>
      <c r="B424" s="258"/>
      <c r="C424" s="258"/>
      <c r="D424" s="258"/>
      <c r="E424" s="258"/>
      <c r="F424" s="258"/>
      <c r="G424" s="258"/>
      <c r="H424" s="258"/>
      <c r="I424" s="251">
        <f>SUM(I372:J423)</f>
        <v>0</v>
      </c>
      <c r="J424" s="251"/>
    </row>
    <row r="425" spans="1:10" x14ac:dyDescent="0.25">
      <c r="A425" s="209"/>
      <c r="B425" s="210"/>
      <c r="C425" s="210"/>
      <c r="D425" s="210"/>
      <c r="E425" s="210"/>
      <c r="F425" s="210"/>
      <c r="G425" s="210"/>
      <c r="H425" s="210"/>
      <c r="I425" s="210"/>
      <c r="J425" s="211"/>
    </row>
    <row r="426" spans="1:10" x14ac:dyDescent="0.25">
      <c r="A426" s="252" t="s">
        <v>458</v>
      </c>
      <c r="B426" s="253"/>
      <c r="C426" s="253"/>
      <c r="D426" s="253"/>
      <c r="E426" s="253"/>
      <c r="F426" s="253"/>
      <c r="G426" s="253"/>
      <c r="H426" s="253"/>
      <c r="I426" s="253"/>
      <c r="J426" s="254"/>
    </row>
    <row r="427" spans="1:10" x14ac:dyDescent="0.25">
      <c r="A427" s="190" t="s">
        <v>459</v>
      </c>
      <c r="B427" s="179" t="s">
        <v>460</v>
      </c>
      <c r="C427" s="179"/>
      <c r="D427" s="179"/>
      <c r="E427" s="179"/>
      <c r="F427" s="179"/>
      <c r="G427" s="185"/>
      <c r="H427" s="185"/>
      <c r="I427" s="181">
        <v>0</v>
      </c>
      <c r="J427" s="181"/>
    </row>
    <row r="428" spans="1:10" x14ac:dyDescent="0.25">
      <c r="A428" s="190"/>
      <c r="B428" s="179"/>
      <c r="C428" s="179"/>
      <c r="D428" s="179"/>
      <c r="E428" s="179"/>
      <c r="F428" s="179"/>
      <c r="G428" s="185"/>
      <c r="H428" s="185"/>
      <c r="I428" s="181"/>
      <c r="J428" s="181"/>
    </row>
    <row r="429" spans="1:10" x14ac:dyDescent="0.25">
      <c r="A429" s="190" t="s">
        <v>461</v>
      </c>
      <c r="B429" s="179" t="s">
        <v>462</v>
      </c>
      <c r="C429" s="179"/>
      <c r="D429" s="179"/>
      <c r="E429" s="179"/>
      <c r="F429" s="179"/>
      <c r="G429" s="185"/>
      <c r="H429" s="185"/>
      <c r="I429" s="181">
        <v>0</v>
      </c>
      <c r="J429" s="181"/>
    </row>
    <row r="430" spans="1:10" x14ac:dyDescent="0.25">
      <c r="A430" s="190"/>
      <c r="B430" s="179"/>
      <c r="C430" s="179"/>
      <c r="D430" s="179"/>
      <c r="E430" s="179"/>
      <c r="F430" s="179"/>
      <c r="G430" s="185"/>
      <c r="H430" s="185"/>
      <c r="I430" s="181"/>
      <c r="J430" s="181"/>
    </row>
    <row r="431" spans="1:10" x14ac:dyDescent="0.25">
      <c r="A431" s="190"/>
      <c r="B431" s="179"/>
      <c r="C431" s="179"/>
      <c r="D431" s="179"/>
      <c r="E431" s="179"/>
      <c r="F431" s="179"/>
      <c r="G431" s="185"/>
      <c r="H431" s="185"/>
      <c r="I431" s="181"/>
      <c r="J431" s="181"/>
    </row>
    <row r="432" spans="1:10" ht="30.75" customHeight="1" x14ac:dyDescent="0.25">
      <c r="A432" s="190"/>
      <c r="B432" s="179"/>
      <c r="C432" s="179"/>
      <c r="D432" s="179"/>
      <c r="E432" s="179"/>
      <c r="F432" s="179"/>
      <c r="G432" s="185"/>
      <c r="H432" s="185"/>
      <c r="I432" s="181"/>
      <c r="J432" s="181"/>
    </row>
    <row r="433" spans="1:10" x14ac:dyDescent="0.25">
      <c r="A433" s="190" t="s">
        <v>463</v>
      </c>
      <c r="B433" s="179" t="s">
        <v>464</v>
      </c>
      <c r="C433" s="179"/>
      <c r="D433" s="179"/>
      <c r="E433" s="179"/>
      <c r="F433" s="179"/>
      <c r="G433" s="185"/>
      <c r="H433" s="185"/>
      <c r="I433" s="181">
        <v>0</v>
      </c>
      <c r="J433" s="181"/>
    </row>
    <row r="434" spans="1:10" x14ac:dyDescent="0.25">
      <c r="A434" s="190"/>
      <c r="B434" s="179"/>
      <c r="C434" s="179"/>
      <c r="D434" s="179"/>
      <c r="E434" s="179"/>
      <c r="F434" s="179"/>
      <c r="G434" s="185"/>
      <c r="H434" s="185"/>
      <c r="I434" s="181"/>
      <c r="J434" s="181"/>
    </row>
    <row r="435" spans="1:10" x14ac:dyDescent="0.25">
      <c r="A435" s="190"/>
      <c r="B435" s="179"/>
      <c r="C435" s="179"/>
      <c r="D435" s="179"/>
      <c r="E435" s="179"/>
      <c r="F435" s="179"/>
      <c r="G435" s="185"/>
      <c r="H435" s="185"/>
      <c r="I435" s="181"/>
      <c r="J435" s="181"/>
    </row>
    <row r="436" spans="1:10" ht="149.1" customHeight="1" x14ac:dyDescent="0.25">
      <c r="A436" s="189" t="s">
        <v>465</v>
      </c>
      <c r="B436" s="179" t="s">
        <v>466</v>
      </c>
      <c r="C436" s="179"/>
      <c r="D436" s="179"/>
      <c r="E436" s="179"/>
      <c r="F436" s="179"/>
      <c r="G436" s="185"/>
      <c r="H436" s="185"/>
      <c r="I436" s="181">
        <v>0</v>
      </c>
      <c r="J436" s="181"/>
    </row>
    <row r="437" spans="1:10" x14ac:dyDescent="0.25">
      <c r="A437" s="190" t="s">
        <v>467</v>
      </c>
      <c r="B437" s="179" t="s">
        <v>468</v>
      </c>
      <c r="C437" s="179"/>
      <c r="D437" s="179"/>
      <c r="E437" s="179"/>
      <c r="F437" s="179"/>
      <c r="G437" s="185"/>
      <c r="H437" s="185"/>
      <c r="I437" s="181">
        <v>0</v>
      </c>
      <c r="J437" s="181"/>
    </row>
    <row r="438" spans="1:10" x14ac:dyDescent="0.25">
      <c r="A438" s="190"/>
      <c r="B438" s="179"/>
      <c r="C438" s="179"/>
      <c r="D438" s="179"/>
      <c r="E438" s="179"/>
      <c r="F438" s="179"/>
      <c r="G438" s="185"/>
      <c r="H438" s="185"/>
      <c r="I438" s="181"/>
      <c r="J438" s="181"/>
    </row>
    <row r="439" spans="1:10" x14ac:dyDescent="0.25">
      <c r="A439" s="190"/>
      <c r="B439" s="179"/>
      <c r="C439" s="179"/>
      <c r="D439" s="179"/>
      <c r="E439" s="179"/>
      <c r="F439" s="179"/>
      <c r="G439" s="185"/>
      <c r="H439" s="185"/>
      <c r="I439" s="181"/>
      <c r="J439" s="181"/>
    </row>
    <row r="440" spans="1:10" ht="31.5" customHeight="1" x14ac:dyDescent="0.25">
      <c r="A440" s="190"/>
      <c r="B440" s="179"/>
      <c r="C440" s="179"/>
      <c r="D440" s="179"/>
      <c r="E440" s="179"/>
      <c r="F440" s="179"/>
      <c r="G440" s="185"/>
      <c r="H440" s="185"/>
      <c r="I440" s="181"/>
      <c r="J440" s="181"/>
    </row>
    <row r="441" spans="1:10" ht="20.100000000000001" customHeight="1" thickBot="1" x14ac:dyDescent="0.3">
      <c r="A441" s="271" t="s">
        <v>469</v>
      </c>
      <c r="B441" s="271"/>
      <c r="C441" s="271"/>
      <c r="D441" s="271"/>
      <c r="E441" s="271"/>
      <c r="F441" s="271"/>
      <c r="G441" s="271"/>
      <c r="H441" s="271"/>
      <c r="I441" s="272">
        <f>SUM(I427:J440)</f>
        <v>0</v>
      </c>
      <c r="J441" s="272"/>
    </row>
    <row r="442" spans="1:10" ht="31.5" customHeight="1" thickBot="1" x14ac:dyDescent="0.3">
      <c r="A442" s="271" t="s">
        <v>470</v>
      </c>
      <c r="B442" s="271"/>
      <c r="C442" s="271"/>
      <c r="D442" s="271"/>
      <c r="E442" s="271"/>
      <c r="F442" s="271"/>
      <c r="G442" s="271"/>
      <c r="H442" s="273"/>
      <c r="I442" s="274">
        <f>I441+I424+I369+I353+I339+I305+I262+I255+I238+I235+I220+I213+I174+I287</f>
        <v>0</v>
      </c>
      <c r="J442" s="275"/>
    </row>
    <row r="443" spans="1:10" x14ac:dyDescent="0.25">
      <c r="A443" s="217"/>
    </row>
    <row r="444" spans="1:10" x14ac:dyDescent="0.25">
      <c r="A444" s="155" t="s">
        <v>471</v>
      </c>
      <c r="B444" s="155"/>
      <c r="C444" s="155"/>
      <c r="D444" s="155"/>
      <c r="E444" s="155"/>
      <c r="F444" s="155"/>
      <c r="G444" s="155"/>
      <c r="H444" s="155"/>
      <c r="I444" s="155"/>
      <c r="J444" s="155"/>
    </row>
    <row r="445" spans="1:10" ht="15.75" x14ac:dyDescent="0.25">
      <c r="A445" s="277" t="s">
        <v>472</v>
      </c>
      <c r="B445" s="277"/>
      <c r="C445" s="277"/>
      <c r="D445" s="277"/>
      <c r="E445" s="277"/>
      <c r="F445" s="277"/>
      <c r="G445" s="277"/>
      <c r="H445" s="277"/>
      <c r="I445" s="277"/>
      <c r="J445" s="277"/>
    </row>
    <row r="446" spans="1:10" x14ac:dyDescent="0.25">
      <c r="A446" s="161" t="s">
        <v>473</v>
      </c>
      <c r="B446" s="161"/>
      <c r="C446" s="161"/>
      <c r="D446" s="161"/>
      <c r="E446" s="161"/>
      <c r="F446" s="161"/>
      <c r="G446" s="161"/>
      <c r="H446" s="161"/>
      <c r="I446" s="161"/>
      <c r="J446" s="161"/>
    </row>
    <row r="447" spans="1:10" x14ac:dyDescent="0.25">
      <c r="A447" s="155" t="s">
        <v>474</v>
      </c>
      <c r="B447" s="155"/>
      <c r="C447" s="155"/>
      <c r="D447" s="155"/>
      <c r="E447" s="155"/>
      <c r="F447" s="155"/>
      <c r="G447" s="155"/>
      <c r="H447" s="155"/>
      <c r="I447" s="155"/>
      <c r="J447" s="155"/>
    </row>
    <row r="448" spans="1:10" x14ac:dyDescent="0.25">
      <c r="A448" s="155" t="s">
        <v>475</v>
      </c>
      <c r="B448" s="155"/>
      <c r="C448" s="155"/>
      <c r="D448" s="155"/>
      <c r="E448" s="155"/>
      <c r="F448" s="155"/>
      <c r="G448" s="155"/>
      <c r="H448" s="155"/>
      <c r="I448" s="155"/>
      <c r="J448" s="155"/>
    </row>
    <row r="449" spans="1:10" x14ac:dyDescent="0.25">
      <c r="A449" s="155" t="s">
        <v>476</v>
      </c>
      <c r="B449" s="155"/>
      <c r="C449" s="155"/>
      <c r="D449" s="155"/>
      <c r="E449" s="155"/>
      <c r="F449" s="155"/>
      <c r="G449" s="155"/>
      <c r="H449" s="155"/>
      <c r="I449" s="155"/>
      <c r="J449" s="155"/>
    </row>
    <row r="450" spans="1:10" x14ac:dyDescent="0.25">
      <c r="A450" s="155" t="s">
        <v>477</v>
      </c>
      <c r="B450" s="155"/>
      <c r="C450" s="155"/>
      <c r="D450" s="155"/>
      <c r="E450" s="155"/>
      <c r="F450" s="155"/>
      <c r="G450" s="155"/>
      <c r="H450" s="155"/>
      <c r="I450" s="155"/>
      <c r="J450" s="155"/>
    </row>
    <row r="451" spans="1:10" x14ac:dyDescent="0.25">
      <c r="A451" s="155" t="s">
        <v>478</v>
      </c>
      <c r="B451" s="155"/>
      <c r="C451" s="155"/>
      <c r="D451" s="155"/>
      <c r="E451" s="155"/>
      <c r="F451" s="155"/>
      <c r="G451" s="155"/>
      <c r="H451" s="155"/>
      <c r="I451" s="155"/>
      <c r="J451" s="155"/>
    </row>
    <row r="452" spans="1:10" x14ac:dyDescent="0.25">
      <c r="A452" s="155" t="s">
        <v>479</v>
      </c>
      <c r="B452" s="155"/>
      <c r="C452" s="155"/>
      <c r="D452" s="155"/>
      <c r="E452" s="155"/>
      <c r="F452" s="155"/>
      <c r="G452" s="155"/>
      <c r="H452" s="155"/>
      <c r="I452" s="155"/>
      <c r="J452" s="155"/>
    </row>
    <row r="453" spans="1:10" x14ac:dyDescent="0.25">
      <c r="A453" s="155" t="s">
        <v>480</v>
      </c>
      <c r="B453" s="155"/>
      <c r="C453" s="155"/>
      <c r="D453" s="155"/>
      <c r="E453" s="155"/>
      <c r="F453" s="155"/>
      <c r="G453" s="155"/>
      <c r="H453" s="155"/>
      <c r="I453" s="155"/>
      <c r="J453" s="155"/>
    </row>
    <row r="454" spans="1:10" x14ac:dyDescent="0.25">
      <c r="A454" s="155" t="s">
        <v>481</v>
      </c>
      <c r="B454" s="155"/>
      <c r="C454" s="155"/>
      <c r="D454" s="155"/>
      <c r="E454" s="155"/>
      <c r="F454" s="155"/>
      <c r="G454" s="155"/>
      <c r="H454" s="155"/>
      <c r="I454" s="155"/>
      <c r="J454" s="155"/>
    </row>
    <row r="455" spans="1:10" x14ac:dyDescent="0.25">
      <c r="A455" s="155" t="s">
        <v>482</v>
      </c>
      <c r="B455" s="155"/>
      <c r="C455" s="155"/>
      <c r="D455" s="155"/>
      <c r="E455" s="155"/>
      <c r="F455" s="155"/>
      <c r="G455" s="155"/>
      <c r="H455" s="155"/>
      <c r="I455" s="155"/>
      <c r="J455" s="155"/>
    </row>
    <row r="456" spans="1:10" x14ac:dyDescent="0.25">
      <c r="A456" s="155" t="s">
        <v>483</v>
      </c>
      <c r="B456" s="155"/>
      <c r="C456" s="155"/>
      <c r="D456" s="155"/>
      <c r="E456" s="155"/>
      <c r="F456" s="155"/>
      <c r="G456" s="155"/>
      <c r="H456" s="155"/>
      <c r="I456" s="155"/>
      <c r="J456" s="155"/>
    </row>
    <row r="457" spans="1:10" x14ac:dyDescent="0.25">
      <c r="A457" s="155" t="s">
        <v>484</v>
      </c>
      <c r="B457" s="155"/>
      <c r="C457" s="155"/>
      <c r="D457" s="155"/>
      <c r="E457" s="155"/>
      <c r="F457" s="155"/>
      <c r="G457" s="155"/>
      <c r="H457" s="155"/>
      <c r="I457" s="155"/>
      <c r="J457" s="155"/>
    </row>
    <row r="458" spans="1:10" x14ac:dyDescent="0.25">
      <c r="A458" s="155" t="s">
        <v>485</v>
      </c>
      <c r="B458" s="155"/>
      <c r="C458" s="155"/>
      <c r="D458" s="155"/>
      <c r="E458" s="155"/>
      <c r="F458" s="155"/>
      <c r="G458" s="155"/>
      <c r="H458" s="155"/>
      <c r="I458" s="155"/>
      <c r="J458" s="155"/>
    </row>
    <row r="459" spans="1:10" ht="15.75" x14ac:dyDescent="0.25">
      <c r="A459" s="277" t="s">
        <v>486</v>
      </c>
      <c r="B459" s="277"/>
      <c r="C459" s="277"/>
      <c r="D459" s="277"/>
      <c r="E459" s="277"/>
      <c r="F459" s="277"/>
      <c r="G459" s="277"/>
      <c r="H459" s="277"/>
      <c r="I459" s="277"/>
      <c r="J459" s="277"/>
    </row>
    <row r="460" spans="1:10" x14ac:dyDescent="0.25">
      <c r="A460" s="155" t="s">
        <v>487</v>
      </c>
      <c r="B460" s="155"/>
      <c r="C460" s="155"/>
      <c r="D460" s="155"/>
      <c r="E460" s="155"/>
      <c r="F460" s="155"/>
      <c r="G460" s="155"/>
      <c r="H460" s="155"/>
      <c r="I460" s="155"/>
      <c r="J460" s="155"/>
    </row>
    <row r="461" spans="1:10" x14ac:dyDescent="0.25">
      <c r="A461" s="155" t="s">
        <v>488</v>
      </c>
      <c r="B461" s="155"/>
      <c r="C461" s="155"/>
      <c r="D461" s="155"/>
      <c r="E461" s="155"/>
      <c r="F461" s="155"/>
      <c r="G461" s="155"/>
      <c r="H461" s="155"/>
      <c r="I461" s="155"/>
      <c r="J461" s="155"/>
    </row>
    <row r="462" spans="1:10" x14ac:dyDescent="0.25">
      <c r="A462" s="155" t="s">
        <v>489</v>
      </c>
      <c r="B462" s="155"/>
      <c r="C462" s="155"/>
      <c r="D462" s="155"/>
      <c r="E462" s="155"/>
      <c r="F462" s="155"/>
      <c r="G462" s="155"/>
      <c r="H462" s="155"/>
      <c r="I462" s="155"/>
      <c r="J462" s="155"/>
    </row>
    <row r="463" spans="1:10" x14ac:dyDescent="0.25">
      <c r="A463" s="155" t="s">
        <v>490</v>
      </c>
      <c r="B463" s="155"/>
      <c r="C463" s="155"/>
      <c r="D463" s="155"/>
      <c r="E463" s="155"/>
      <c r="F463" s="155"/>
      <c r="G463" s="155"/>
      <c r="H463" s="155"/>
      <c r="I463" s="155"/>
      <c r="J463" s="155"/>
    </row>
  </sheetData>
  <sheetProtection algorithmName="SHA-512" hashValue="Sb3tgH7nmaLgB0G2jdo/QzPgkub+Va2sTcIF59vp1DY90AofrPlLAkaOPH7YWuwwRQrIvbwNJt6FaL9noctNaA==" saltValue="dNBnSmdkZVTaGCYpcDHN4Q==" spinCount="100000" sheet="1" objects="1" scenarios="1"/>
  <mergeCells count="728">
    <mergeCell ref="A460:J460"/>
    <mergeCell ref="A461:J461"/>
    <mergeCell ref="A462:J462"/>
    <mergeCell ref="A463:J463"/>
    <mergeCell ref="A454:J454"/>
    <mergeCell ref="A455:J455"/>
    <mergeCell ref="A456:J456"/>
    <mergeCell ref="A457:J457"/>
    <mergeCell ref="A458:J458"/>
    <mergeCell ref="A459:J459"/>
    <mergeCell ref="A448:J448"/>
    <mergeCell ref="A449:J449"/>
    <mergeCell ref="A450:J450"/>
    <mergeCell ref="A451:J451"/>
    <mergeCell ref="A452:J452"/>
    <mergeCell ref="A453:J453"/>
    <mergeCell ref="A442:H442"/>
    <mergeCell ref="I442:J442"/>
    <mergeCell ref="A444:J444"/>
    <mergeCell ref="A445:J445"/>
    <mergeCell ref="A446:J446"/>
    <mergeCell ref="A447:J447"/>
    <mergeCell ref="A437:A440"/>
    <mergeCell ref="B437:F440"/>
    <mergeCell ref="G437:H440"/>
    <mergeCell ref="I437:J440"/>
    <mergeCell ref="A441:H441"/>
    <mergeCell ref="I441:J441"/>
    <mergeCell ref="A433:A435"/>
    <mergeCell ref="B433:F435"/>
    <mergeCell ref="G433:H435"/>
    <mergeCell ref="I433:J435"/>
    <mergeCell ref="B436:F436"/>
    <mergeCell ref="G436:H436"/>
    <mergeCell ref="I436:J436"/>
    <mergeCell ref="A427:A428"/>
    <mergeCell ref="B427:F428"/>
    <mergeCell ref="G427:H428"/>
    <mergeCell ref="I427:J428"/>
    <mergeCell ref="A429:A432"/>
    <mergeCell ref="B429:F432"/>
    <mergeCell ref="G429:H432"/>
    <mergeCell ref="I429:J432"/>
    <mergeCell ref="B423:F423"/>
    <mergeCell ref="G423:H423"/>
    <mergeCell ref="I423:J423"/>
    <mergeCell ref="A424:H424"/>
    <mergeCell ref="I424:J424"/>
    <mergeCell ref="A426:J426"/>
    <mergeCell ref="A416:A419"/>
    <mergeCell ref="B416:F419"/>
    <mergeCell ref="G416:H419"/>
    <mergeCell ref="I416:J419"/>
    <mergeCell ref="A420:A422"/>
    <mergeCell ref="B420:F422"/>
    <mergeCell ref="G420:H422"/>
    <mergeCell ref="I420:J422"/>
    <mergeCell ref="A412:A413"/>
    <mergeCell ref="B412:F413"/>
    <mergeCell ref="G412:H413"/>
    <mergeCell ref="I412:J413"/>
    <mergeCell ref="A414:A415"/>
    <mergeCell ref="B414:F415"/>
    <mergeCell ref="G414:H415"/>
    <mergeCell ref="I414:J415"/>
    <mergeCell ref="B409:F409"/>
    <mergeCell ref="G409:H409"/>
    <mergeCell ref="I409:J409"/>
    <mergeCell ref="A410:A411"/>
    <mergeCell ref="B410:F411"/>
    <mergeCell ref="G410:H411"/>
    <mergeCell ref="I410:J411"/>
    <mergeCell ref="B407:F407"/>
    <mergeCell ref="G407:H407"/>
    <mergeCell ref="I407:J407"/>
    <mergeCell ref="B408:F408"/>
    <mergeCell ref="G408:H408"/>
    <mergeCell ref="I408:J408"/>
    <mergeCell ref="A401:A404"/>
    <mergeCell ref="B401:F404"/>
    <mergeCell ref="G401:H404"/>
    <mergeCell ref="I401:J404"/>
    <mergeCell ref="A405:A406"/>
    <mergeCell ref="B405:F406"/>
    <mergeCell ref="G405:H406"/>
    <mergeCell ref="I405:J406"/>
    <mergeCell ref="A395:A398"/>
    <mergeCell ref="B395:F398"/>
    <mergeCell ref="G395:H398"/>
    <mergeCell ref="I395:J398"/>
    <mergeCell ref="A399:A400"/>
    <mergeCell ref="B399:F400"/>
    <mergeCell ref="G399:H400"/>
    <mergeCell ref="I399:J400"/>
    <mergeCell ref="A390:A391"/>
    <mergeCell ref="B390:F391"/>
    <mergeCell ref="G390:H391"/>
    <mergeCell ref="I390:J391"/>
    <mergeCell ref="A392:A394"/>
    <mergeCell ref="B392:F394"/>
    <mergeCell ref="G392:H394"/>
    <mergeCell ref="I392:J394"/>
    <mergeCell ref="A383:A386"/>
    <mergeCell ref="B383:F386"/>
    <mergeCell ref="G383:H386"/>
    <mergeCell ref="I383:J386"/>
    <mergeCell ref="A387:A389"/>
    <mergeCell ref="B387:F389"/>
    <mergeCell ref="G387:H389"/>
    <mergeCell ref="I387:J389"/>
    <mergeCell ref="A379:A380"/>
    <mergeCell ref="B379:F380"/>
    <mergeCell ref="G379:H380"/>
    <mergeCell ref="I379:J380"/>
    <mergeCell ref="A381:A382"/>
    <mergeCell ref="B381:F382"/>
    <mergeCell ref="G381:H382"/>
    <mergeCell ref="I381:J382"/>
    <mergeCell ref="A375:A376"/>
    <mergeCell ref="B375:F376"/>
    <mergeCell ref="G375:H376"/>
    <mergeCell ref="I375:J376"/>
    <mergeCell ref="A377:A378"/>
    <mergeCell ref="B377:F378"/>
    <mergeCell ref="G377:H378"/>
    <mergeCell ref="I377:J378"/>
    <mergeCell ref="A369:H369"/>
    <mergeCell ref="I369:J369"/>
    <mergeCell ref="A371:J371"/>
    <mergeCell ref="A372:A374"/>
    <mergeCell ref="B372:F374"/>
    <mergeCell ref="G372:H374"/>
    <mergeCell ref="I372:J374"/>
    <mergeCell ref="B367:F367"/>
    <mergeCell ref="G367:H367"/>
    <mergeCell ref="I367:J367"/>
    <mergeCell ref="B368:F368"/>
    <mergeCell ref="G368:H368"/>
    <mergeCell ref="I368:J368"/>
    <mergeCell ref="B365:F365"/>
    <mergeCell ref="G365:H365"/>
    <mergeCell ref="I365:J365"/>
    <mergeCell ref="B366:F366"/>
    <mergeCell ref="G366:H366"/>
    <mergeCell ref="I366:J366"/>
    <mergeCell ref="A362:A363"/>
    <mergeCell ref="B362:F363"/>
    <mergeCell ref="G362:H363"/>
    <mergeCell ref="I362:J363"/>
    <mergeCell ref="B364:F364"/>
    <mergeCell ref="G364:H364"/>
    <mergeCell ref="I364:J364"/>
    <mergeCell ref="B359:F359"/>
    <mergeCell ref="G359:H359"/>
    <mergeCell ref="I359:J359"/>
    <mergeCell ref="A360:A361"/>
    <mergeCell ref="B360:F361"/>
    <mergeCell ref="G360:H361"/>
    <mergeCell ref="I360:J361"/>
    <mergeCell ref="B356:F356"/>
    <mergeCell ref="G356:H356"/>
    <mergeCell ref="I356:J356"/>
    <mergeCell ref="A357:A358"/>
    <mergeCell ref="B357:F358"/>
    <mergeCell ref="G357:H358"/>
    <mergeCell ref="I357:J358"/>
    <mergeCell ref="B352:F352"/>
    <mergeCell ref="G352:H352"/>
    <mergeCell ref="I352:J352"/>
    <mergeCell ref="A353:H353"/>
    <mergeCell ref="I353:J353"/>
    <mergeCell ref="A355:J355"/>
    <mergeCell ref="A348:A349"/>
    <mergeCell ref="B348:F349"/>
    <mergeCell ref="G348:H349"/>
    <mergeCell ref="I348:J349"/>
    <mergeCell ref="A350:A351"/>
    <mergeCell ref="B350:F351"/>
    <mergeCell ref="G350:H351"/>
    <mergeCell ref="I350:J351"/>
    <mergeCell ref="B346:F346"/>
    <mergeCell ref="G346:H346"/>
    <mergeCell ref="I346:J346"/>
    <mergeCell ref="B347:F347"/>
    <mergeCell ref="G347:H347"/>
    <mergeCell ref="I347:J347"/>
    <mergeCell ref="B343:F343"/>
    <mergeCell ref="G343:H343"/>
    <mergeCell ref="I343:J343"/>
    <mergeCell ref="A344:A345"/>
    <mergeCell ref="B344:F345"/>
    <mergeCell ref="G344:H345"/>
    <mergeCell ref="I344:J345"/>
    <mergeCell ref="A339:H339"/>
    <mergeCell ref="I339:J339"/>
    <mergeCell ref="A341:J341"/>
    <mergeCell ref="B342:F342"/>
    <mergeCell ref="G342:H342"/>
    <mergeCell ref="I342:J342"/>
    <mergeCell ref="A335:A336"/>
    <mergeCell ref="B335:F336"/>
    <mergeCell ref="G335:H336"/>
    <mergeCell ref="I335:J336"/>
    <mergeCell ref="A337:A338"/>
    <mergeCell ref="B337:F338"/>
    <mergeCell ref="G337:H338"/>
    <mergeCell ref="I337:J338"/>
    <mergeCell ref="A332:A333"/>
    <mergeCell ref="B332:F333"/>
    <mergeCell ref="G332:H333"/>
    <mergeCell ref="I332:J333"/>
    <mergeCell ref="B334:F334"/>
    <mergeCell ref="G334:H334"/>
    <mergeCell ref="I334:J334"/>
    <mergeCell ref="B330:F330"/>
    <mergeCell ref="G330:H330"/>
    <mergeCell ref="I330:J330"/>
    <mergeCell ref="B331:F331"/>
    <mergeCell ref="G331:H331"/>
    <mergeCell ref="I331:J331"/>
    <mergeCell ref="A326:A327"/>
    <mergeCell ref="B326:F327"/>
    <mergeCell ref="G326:H327"/>
    <mergeCell ref="I326:J327"/>
    <mergeCell ref="A328:A329"/>
    <mergeCell ref="B328:F329"/>
    <mergeCell ref="G328:H329"/>
    <mergeCell ref="I328:J329"/>
    <mergeCell ref="A323:A324"/>
    <mergeCell ref="B323:F324"/>
    <mergeCell ref="G323:H324"/>
    <mergeCell ref="I323:J324"/>
    <mergeCell ref="B325:F325"/>
    <mergeCell ref="G325:H325"/>
    <mergeCell ref="I325:J325"/>
    <mergeCell ref="A320:A321"/>
    <mergeCell ref="B320:F321"/>
    <mergeCell ref="G320:H321"/>
    <mergeCell ref="I320:J321"/>
    <mergeCell ref="B322:F322"/>
    <mergeCell ref="G322:H322"/>
    <mergeCell ref="I322:J322"/>
    <mergeCell ref="B317:F317"/>
    <mergeCell ref="G317:H317"/>
    <mergeCell ref="I317:J317"/>
    <mergeCell ref="A318:A319"/>
    <mergeCell ref="B318:F319"/>
    <mergeCell ref="G318:H319"/>
    <mergeCell ref="I318:J319"/>
    <mergeCell ref="A312:A314"/>
    <mergeCell ref="B312:F314"/>
    <mergeCell ref="G312:H314"/>
    <mergeCell ref="I312:J314"/>
    <mergeCell ref="A315:A316"/>
    <mergeCell ref="B315:F316"/>
    <mergeCell ref="G315:H316"/>
    <mergeCell ref="I315:J316"/>
    <mergeCell ref="A307:J307"/>
    <mergeCell ref="B308:F308"/>
    <mergeCell ref="G308:H308"/>
    <mergeCell ref="I308:J308"/>
    <mergeCell ref="A309:A311"/>
    <mergeCell ref="B309:F311"/>
    <mergeCell ref="G309:H311"/>
    <mergeCell ref="I309:J311"/>
    <mergeCell ref="A303:A304"/>
    <mergeCell ref="B303:F304"/>
    <mergeCell ref="G303:H304"/>
    <mergeCell ref="I303:J304"/>
    <mergeCell ref="A305:H305"/>
    <mergeCell ref="I305:J305"/>
    <mergeCell ref="B300:F300"/>
    <mergeCell ref="G300:H300"/>
    <mergeCell ref="I300:J300"/>
    <mergeCell ref="A301:A302"/>
    <mergeCell ref="B301:F302"/>
    <mergeCell ref="G301:H302"/>
    <mergeCell ref="I301:J302"/>
    <mergeCell ref="A297:A298"/>
    <mergeCell ref="B297:F298"/>
    <mergeCell ref="G297:H298"/>
    <mergeCell ref="I297:J298"/>
    <mergeCell ref="B299:F299"/>
    <mergeCell ref="G299:H299"/>
    <mergeCell ref="I299:J299"/>
    <mergeCell ref="A293:A294"/>
    <mergeCell ref="B293:F294"/>
    <mergeCell ref="G293:H294"/>
    <mergeCell ref="I293:J294"/>
    <mergeCell ref="A295:A296"/>
    <mergeCell ref="B295:F296"/>
    <mergeCell ref="G295:H296"/>
    <mergeCell ref="I295:J296"/>
    <mergeCell ref="A289:J289"/>
    <mergeCell ref="B290:F290"/>
    <mergeCell ref="G290:H290"/>
    <mergeCell ref="I290:J290"/>
    <mergeCell ref="A291:A292"/>
    <mergeCell ref="B291:F292"/>
    <mergeCell ref="G291:H292"/>
    <mergeCell ref="I291:J292"/>
    <mergeCell ref="A285:A286"/>
    <mergeCell ref="B285:F286"/>
    <mergeCell ref="G285:H286"/>
    <mergeCell ref="I285:J286"/>
    <mergeCell ref="A287:H287"/>
    <mergeCell ref="I287:J287"/>
    <mergeCell ref="B283:F283"/>
    <mergeCell ref="G283:H283"/>
    <mergeCell ref="I283:J283"/>
    <mergeCell ref="B284:F284"/>
    <mergeCell ref="G284:H284"/>
    <mergeCell ref="I284:J284"/>
    <mergeCell ref="B278:F278"/>
    <mergeCell ref="G278:H278"/>
    <mergeCell ref="I278:J278"/>
    <mergeCell ref="A279:A282"/>
    <mergeCell ref="B279:F282"/>
    <mergeCell ref="G279:H282"/>
    <mergeCell ref="I279:J282"/>
    <mergeCell ref="A274:A276"/>
    <mergeCell ref="B274:F276"/>
    <mergeCell ref="G274:H276"/>
    <mergeCell ref="I274:J276"/>
    <mergeCell ref="B277:F277"/>
    <mergeCell ref="G277:H277"/>
    <mergeCell ref="I277:J277"/>
    <mergeCell ref="A269:A270"/>
    <mergeCell ref="B269:F270"/>
    <mergeCell ref="G269:H270"/>
    <mergeCell ref="I269:J270"/>
    <mergeCell ref="A271:A273"/>
    <mergeCell ref="B271:F273"/>
    <mergeCell ref="G271:H273"/>
    <mergeCell ref="I271:J273"/>
    <mergeCell ref="A265:A266"/>
    <mergeCell ref="B265:F266"/>
    <mergeCell ref="G265:H266"/>
    <mergeCell ref="I265:J266"/>
    <mergeCell ref="A267:A268"/>
    <mergeCell ref="B267:F268"/>
    <mergeCell ref="G267:H268"/>
    <mergeCell ref="I267:J268"/>
    <mergeCell ref="B261:F261"/>
    <mergeCell ref="G261:H261"/>
    <mergeCell ref="I261:J261"/>
    <mergeCell ref="A262:H262"/>
    <mergeCell ref="I262:J262"/>
    <mergeCell ref="A264:J264"/>
    <mergeCell ref="B259:F259"/>
    <mergeCell ref="G259:H259"/>
    <mergeCell ref="I259:J259"/>
    <mergeCell ref="B260:F260"/>
    <mergeCell ref="G260:H260"/>
    <mergeCell ref="I260:J260"/>
    <mergeCell ref="A255:H255"/>
    <mergeCell ref="I255:J255"/>
    <mergeCell ref="A257:J257"/>
    <mergeCell ref="B258:F258"/>
    <mergeCell ref="G258:H258"/>
    <mergeCell ref="I258:J258"/>
    <mergeCell ref="B253:F253"/>
    <mergeCell ref="G253:H253"/>
    <mergeCell ref="I253:J253"/>
    <mergeCell ref="B254:F254"/>
    <mergeCell ref="G254:H254"/>
    <mergeCell ref="I254:J254"/>
    <mergeCell ref="A249:A250"/>
    <mergeCell ref="B249:F250"/>
    <mergeCell ref="G249:H250"/>
    <mergeCell ref="I249:J250"/>
    <mergeCell ref="A251:A252"/>
    <mergeCell ref="B251:F252"/>
    <mergeCell ref="G251:H252"/>
    <mergeCell ref="I251:J252"/>
    <mergeCell ref="A245:J245"/>
    <mergeCell ref="A246:J246"/>
    <mergeCell ref="B247:F247"/>
    <mergeCell ref="G247:H247"/>
    <mergeCell ref="I247:J247"/>
    <mergeCell ref="B248:F248"/>
    <mergeCell ref="G248:H248"/>
    <mergeCell ref="I248:J248"/>
    <mergeCell ref="A235:H235"/>
    <mergeCell ref="I235:J235"/>
    <mergeCell ref="A237:J237"/>
    <mergeCell ref="A238:A244"/>
    <mergeCell ref="B238:F244"/>
    <mergeCell ref="G238:H244"/>
    <mergeCell ref="I238:J244"/>
    <mergeCell ref="A231:A232"/>
    <mergeCell ref="B231:F232"/>
    <mergeCell ref="G231:H232"/>
    <mergeCell ref="I231:J232"/>
    <mergeCell ref="A233:A234"/>
    <mergeCell ref="B233:F234"/>
    <mergeCell ref="G233:H234"/>
    <mergeCell ref="I233:J234"/>
    <mergeCell ref="A227:A228"/>
    <mergeCell ref="B227:F228"/>
    <mergeCell ref="G227:H228"/>
    <mergeCell ref="I227:J228"/>
    <mergeCell ref="A229:A230"/>
    <mergeCell ref="B229:F230"/>
    <mergeCell ref="G229:H230"/>
    <mergeCell ref="I229:J230"/>
    <mergeCell ref="A223:A224"/>
    <mergeCell ref="B223:F224"/>
    <mergeCell ref="G223:H224"/>
    <mergeCell ref="I223:J224"/>
    <mergeCell ref="A225:A226"/>
    <mergeCell ref="B225:F226"/>
    <mergeCell ref="G225:H226"/>
    <mergeCell ref="I225:J226"/>
    <mergeCell ref="B219:F219"/>
    <mergeCell ref="G219:H219"/>
    <mergeCell ref="I219:J219"/>
    <mergeCell ref="A220:H220"/>
    <mergeCell ref="I220:J220"/>
    <mergeCell ref="A222:J222"/>
    <mergeCell ref="A213:H213"/>
    <mergeCell ref="I213:J213"/>
    <mergeCell ref="A215:J215"/>
    <mergeCell ref="A216:A218"/>
    <mergeCell ref="B216:F218"/>
    <mergeCell ref="G216:H218"/>
    <mergeCell ref="I216:J218"/>
    <mergeCell ref="A208:A210"/>
    <mergeCell ref="B208:F210"/>
    <mergeCell ref="G208:H210"/>
    <mergeCell ref="I208:J210"/>
    <mergeCell ref="A211:A212"/>
    <mergeCell ref="B211:F212"/>
    <mergeCell ref="G211:H212"/>
    <mergeCell ref="I211:J212"/>
    <mergeCell ref="A198:A205"/>
    <mergeCell ref="B198:F205"/>
    <mergeCell ref="G198:H205"/>
    <mergeCell ref="I198:J205"/>
    <mergeCell ref="A206:A207"/>
    <mergeCell ref="B206:F207"/>
    <mergeCell ref="G206:H207"/>
    <mergeCell ref="I206:J207"/>
    <mergeCell ref="A189:A195"/>
    <mergeCell ref="B189:F195"/>
    <mergeCell ref="G189:H195"/>
    <mergeCell ref="I189:J195"/>
    <mergeCell ref="A196:A197"/>
    <mergeCell ref="B196:F197"/>
    <mergeCell ref="G196:H197"/>
    <mergeCell ref="I196:J197"/>
    <mergeCell ref="A184:A185"/>
    <mergeCell ref="B184:F185"/>
    <mergeCell ref="G184:H185"/>
    <mergeCell ref="I184:J185"/>
    <mergeCell ref="A186:A188"/>
    <mergeCell ref="B186:F188"/>
    <mergeCell ref="G186:H188"/>
    <mergeCell ref="I186:J188"/>
    <mergeCell ref="A177:A180"/>
    <mergeCell ref="B177:F180"/>
    <mergeCell ref="G177:H180"/>
    <mergeCell ref="I177:J180"/>
    <mergeCell ref="A181:A183"/>
    <mergeCell ref="B181:F183"/>
    <mergeCell ref="G181:H183"/>
    <mergeCell ref="I181:J183"/>
    <mergeCell ref="B173:F173"/>
    <mergeCell ref="G173:H173"/>
    <mergeCell ref="I173:J173"/>
    <mergeCell ref="A174:H174"/>
    <mergeCell ref="I174:J174"/>
    <mergeCell ref="A176:J176"/>
    <mergeCell ref="A170:A171"/>
    <mergeCell ref="B170:F171"/>
    <mergeCell ref="G170:H171"/>
    <mergeCell ref="I170:J171"/>
    <mergeCell ref="B172:F172"/>
    <mergeCell ref="G172:H172"/>
    <mergeCell ref="I172:J172"/>
    <mergeCell ref="B168:F168"/>
    <mergeCell ref="G168:H168"/>
    <mergeCell ref="I168:J168"/>
    <mergeCell ref="B169:F169"/>
    <mergeCell ref="G169:H169"/>
    <mergeCell ref="I169:J169"/>
    <mergeCell ref="A161:A162"/>
    <mergeCell ref="B161:F162"/>
    <mergeCell ref="G161:H162"/>
    <mergeCell ref="I161:J162"/>
    <mergeCell ref="A163:A167"/>
    <mergeCell ref="B163:F167"/>
    <mergeCell ref="G163:H167"/>
    <mergeCell ref="I163:J167"/>
    <mergeCell ref="B159:F159"/>
    <mergeCell ref="G159:H159"/>
    <mergeCell ref="I159:J159"/>
    <mergeCell ref="B160:F160"/>
    <mergeCell ref="G160:H160"/>
    <mergeCell ref="I160:J160"/>
    <mergeCell ref="B156:F156"/>
    <mergeCell ref="G156:H156"/>
    <mergeCell ref="I156:J156"/>
    <mergeCell ref="A157:A158"/>
    <mergeCell ref="B157:F158"/>
    <mergeCell ref="G157:H158"/>
    <mergeCell ref="I157:J158"/>
    <mergeCell ref="B153:F153"/>
    <mergeCell ref="G153:H153"/>
    <mergeCell ref="I153:J153"/>
    <mergeCell ref="A154:A155"/>
    <mergeCell ref="B154:F155"/>
    <mergeCell ref="G154:H155"/>
    <mergeCell ref="I154:J155"/>
    <mergeCell ref="A147:A151"/>
    <mergeCell ref="B147:F151"/>
    <mergeCell ref="G147:H151"/>
    <mergeCell ref="I147:J151"/>
    <mergeCell ref="B152:F152"/>
    <mergeCell ref="G152:H152"/>
    <mergeCell ref="I152:J152"/>
    <mergeCell ref="B144:F144"/>
    <mergeCell ref="G144:H144"/>
    <mergeCell ref="I144:J144"/>
    <mergeCell ref="A145:A146"/>
    <mergeCell ref="B145:F146"/>
    <mergeCell ref="G145:H146"/>
    <mergeCell ref="I145:J146"/>
    <mergeCell ref="A139:A142"/>
    <mergeCell ref="B139:F142"/>
    <mergeCell ref="G139:H142"/>
    <mergeCell ref="I139:J142"/>
    <mergeCell ref="B143:F143"/>
    <mergeCell ref="G143:H143"/>
    <mergeCell ref="I143:J143"/>
    <mergeCell ref="A136:A137"/>
    <mergeCell ref="B136:F137"/>
    <mergeCell ref="G136:H137"/>
    <mergeCell ref="I136:J137"/>
    <mergeCell ref="B138:F138"/>
    <mergeCell ref="G138:H138"/>
    <mergeCell ref="I138:J138"/>
    <mergeCell ref="A132:A133"/>
    <mergeCell ref="B132:F133"/>
    <mergeCell ref="G132:H133"/>
    <mergeCell ref="I132:J133"/>
    <mergeCell ref="A134:A135"/>
    <mergeCell ref="B134:F135"/>
    <mergeCell ref="G134:H135"/>
    <mergeCell ref="I134:J135"/>
    <mergeCell ref="A128:A129"/>
    <mergeCell ref="B128:F129"/>
    <mergeCell ref="G128:H129"/>
    <mergeCell ref="I128:J129"/>
    <mergeCell ref="A130:A131"/>
    <mergeCell ref="B130:F131"/>
    <mergeCell ref="G130:H131"/>
    <mergeCell ref="I130:J131"/>
    <mergeCell ref="A125:A126"/>
    <mergeCell ref="B125:F126"/>
    <mergeCell ref="G125:H126"/>
    <mergeCell ref="I125:J126"/>
    <mergeCell ref="B127:F127"/>
    <mergeCell ref="G127:H127"/>
    <mergeCell ref="I127:J127"/>
    <mergeCell ref="B123:F123"/>
    <mergeCell ref="G123:H123"/>
    <mergeCell ref="I123:J123"/>
    <mergeCell ref="B124:F124"/>
    <mergeCell ref="G124:H124"/>
    <mergeCell ref="I124:J124"/>
    <mergeCell ref="B121:F121"/>
    <mergeCell ref="G121:H121"/>
    <mergeCell ref="I121:J121"/>
    <mergeCell ref="B122:F122"/>
    <mergeCell ref="G122:H122"/>
    <mergeCell ref="I122:J122"/>
    <mergeCell ref="B119:F119"/>
    <mergeCell ref="G119:H119"/>
    <mergeCell ref="I119:J119"/>
    <mergeCell ref="B120:F120"/>
    <mergeCell ref="G120:H120"/>
    <mergeCell ref="I120:J120"/>
    <mergeCell ref="B117:F117"/>
    <mergeCell ref="G117:H117"/>
    <mergeCell ref="I117:J117"/>
    <mergeCell ref="B118:F118"/>
    <mergeCell ref="G118:H118"/>
    <mergeCell ref="I118:J118"/>
    <mergeCell ref="B115:F115"/>
    <mergeCell ref="G115:H115"/>
    <mergeCell ref="I115:J115"/>
    <mergeCell ref="B116:F116"/>
    <mergeCell ref="G116:H116"/>
    <mergeCell ref="I116:J116"/>
    <mergeCell ref="A112:A113"/>
    <mergeCell ref="B112:F113"/>
    <mergeCell ref="G112:H113"/>
    <mergeCell ref="I112:J113"/>
    <mergeCell ref="B114:F114"/>
    <mergeCell ref="G114:H114"/>
    <mergeCell ref="I114:J114"/>
    <mergeCell ref="B108:F108"/>
    <mergeCell ref="G108:H108"/>
    <mergeCell ref="I108:J108"/>
    <mergeCell ref="A109:A111"/>
    <mergeCell ref="B109:F111"/>
    <mergeCell ref="G109:H111"/>
    <mergeCell ref="I109:J111"/>
    <mergeCell ref="A104:A105"/>
    <mergeCell ref="B104:F105"/>
    <mergeCell ref="G104:H105"/>
    <mergeCell ref="I104:J105"/>
    <mergeCell ref="A106:A107"/>
    <mergeCell ref="B106:F107"/>
    <mergeCell ref="G106:H107"/>
    <mergeCell ref="I106:J107"/>
    <mergeCell ref="A99:A101"/>
    <mergeCell ref="B99:F101"/>
    <mergeCell ref="G99:H101"/>
    <mergeCell ref="I99:J101"/>
    <mergeCell ref="A102:A103"/>
    <mergeCell ref="B102:F103"/>
    <mergeCell ref="G102:H103"/>
    <mergeCell ref="I102:J103"/>
    <mergeCell ref="B97:F97"/>
    <mergeCell ref="G97:H97"/>
    <mergeCell ref="I97:J97"/>
    <mergeCell ref="B98:F98"/>
    <mergeCell ref="G98:H98"/>
    <mergeCell ref="I98:J98"/>
    <mergeCell ref="B95:F95"/>
    <mergeCell ref="G95:H95"/>
    <mergeCell ref="I95:J95"/>
    <mergeCell ref="B96:F96"/>
    <mergeCell ref="G96:H96"/>
    <mergeCell ref="I96:J96"/>
    <mergeCell ref="A91:A93"/>
    <mergeCell ref="B91:F93"/>
    <mergeCell ref="G91:H93"/>
    <mergeCell ref="I91:J93"/>
    <mergeCell ref="B94:F94"/>
    <mergeCell ref="G94:H94"/>
    <mergeCell ref="I94:J94"/>
    <mergeCell ref="B89:F89"/>
    <mergeCell ref="G89:H89"/>
    <mergeCell ref="I89:J89"/>
    <mergeCell ref="B90:F90"/>
    <mergeCell ref="G90:H90"/>
    <mergeCell ref="I90:J90"/>
    <mergeCell ref="B87:F87"/>
    <mergeCell ref="G87:H87"/>
    <mergeCell ref="I87:J87"/>
    <mergeCell ref="B88:F88"/>
    <mergeCell ref="G88:H88"/>
    <mergeCell ref="I88:J88"/>
    <mergeCell ref="A80:A84"/>
    <mergeCell ref="B80:F84"/>
    <mergeCell ref="G80:H84"/>
    <mergeCell ref="I80:J84"/>
    <mergeCell ref="A85:A86"/>
    <mergeCell ref="B85:F86"/>
    <mergeCell ref="G85:H86"/>
    <mergeCell ref="I85:J86"/>
    <mergeCell ref="A75:A77"/>
    <mergeCell ref="B75:F77"/>
    <mergeCell ref="G75:H77"/>
    <mergeCell ref="I75:J77"/>
    <mergeCell ref="A78:A79"/>
    <mergeCell ref="B78:F79"/>
    <mergeCell ref="G78:H79"/>
    <mergeCell ref="I78:J79"/>
    <mergeCell ref="B71:F71"/>
    <mergeCell ref="G71:H71"/>
    <mergeCell ref="I71:J71"/>
    <mergeCell ref="A72:A74"/>
    <mergeCell ref="B72:F74"/>
    <mergeCell ref="G72:H74"/>
    <mergeCell ref="I72:J74"/>
    <mergeCell ref="B69:F69"/>
    <mergeCell ref="G69:H69"/>
    <mergeCell ref="I69:J69"/>
    <mergeCell ref="B70:F70"/>
    <mergeCell ref="G70:H70"/>
    <mergeCell ref="I70:J70"/>
    <mergeCell ref="B67:F67"/>
    <mergeCell ref="G67:H67"/>
    <mergeCell ref="I67:J67"/>
    <mergeCell ref="B68:F68"/>
    <mergeCell ref="G68:H68"/>
    <mergeCell ref="I68:J68"/>
    <mergeCell ref="B62:F62"/>
    <mergeCell ref="G62:H62"/>
    <mergeCell ref="I62:J62"/>
    <mergeCell ref="A63:A66"/>
    <mergeCell ref="B63:F66"/>
    <mergeCell ref="G63:H66"/>
    <mergeCell ref="I63:J66"/>
    <mergeCell ref="A49:K49"/>
    <mergeCell ref="A51:K51"/>
    <mergeCell ref="A53:K53"/>
    <mergeCell ref="A55:K55"/>
    <mergeCell ref="A58:K58"/>
    <mergeCell ref="A60:K60"/>
    <mergeCell ref="A37:K37"/>
    <mergeCell ref="A39:K39"/>
    <mergeCell ref="A41:K41"/>
    <mergeCell ref="A43:K43"/>
    <mergeCell ref="A45:K45"/>
    <mergeCell ref="A47:K47"/>
    <mergeCell ref="A25:K25"/>
    <mergeCell ref="A27:K27"/>
    <mergeCell ref="A29:K29"/>
    <mergeCell ref="A31:K31"/>
    <mergeCell ref="A33:K33"/>
    <mergeCell ref="A35:H35"/>
    <mergeCell ref="A13:K13"/>
    <mergeCell ref="A15:K15"/>
    <mergeCell ref="A17:K17"/>
    <mergeCell ref="A19:K19"/>
    <mergeCell ref="A21:K21"/>
    <mergeCell ref="A23:K23"/>
    <mergeCell ref="A1:K1"/>
    <mergeCell ref="A3:K3"/>
    <mergeCell ref="A5:K5"/>
    <mergeCell ref="A7:K7"/>
    <mergeCell ref="A9:K9"/>
    <mergeCell ref="A11:K1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5</vt:i4>
      </vt:variant>
    </vt:vector>
  </HeadingPairs>
  <TitlesOfParts>
    <vt:vector size="7" baseType="lpstr">
      <vt:lpstr>Leistungsverzeichnis</vt:lpstr>
      <vt:lpstr>Leistungsbeschreibung</vt:lpstr>
      <vt:lpstr>Brutto</vt:lpstr>
      <vt:lpstr>Nachlass_Absolut</vt:lpstr>
      <vt:lpstr>Nachlass_Prozent</vt:lpstr>
      <vt:lpstr>Netto</vt:lpstr>
      <vt:lpstr>Ust</vt:lpstr>
    </vt:vector>
  </TitlesOfParts>
  <Company>Landratsamt Mittelsachsen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Richter, Tommy</dc:creator>
  <cp:lastModifiedBy>Richter, Tommy</cp:lastModifiedBy>
  <dcterms:created xsi:type="dcterms:W3CDTF">2026-07-29T08:39:40Z</dcterms:created>
  <dcterms:modified xsi:type="dcterms:W3CDTF">2026-07-29T08:39:41Z</dcterms:modified>
</cp:coreProperties>
</file>